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C:\Users\daler.talantbekov\Desktop\"/>
    </mc:Choice>
  </mc:AlternateContent>
  <xr:revisionPtr revIDLastSave="0" documentId="13_ncr:1_{852A025C-D8D1-481A-B0FF-AD8D52379591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Лист1" sheetId="1" r:id="rId1"/>
    <sheet name="Лист3" sheetId="2" r:id="rId2"/>
  </sheets>
  <definedNames>
    <definedName name="_xlnm._FilterDatabase" localSheetId="0" hidden="1">Лист1!$B$2:$N$81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" i="1" l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</calcChain>
</file>

<file path=xl/sharedStrings.xml><?xml version="1.0" encoding="utf-8"?>
<sst xmlns="http://schemas.openxmlformats.org/spreadsheetml/2006/main" count="620" uniqueCount="355">
  <si>
    <t>№</t>
  </si>
  <si>
    <t>Наименование закупки</t>
  </si>
  <si>
    <t>Инициатор технического задания</t>
  </si>
  <si>
    <t>Метод закупок</t>
  </si>
  <si>
    <t>Дата проведения тендера</t>
  </si>
  <si>
    <t>Планируемая сумма по бюджету</t>
  </si>
  <si>
    <t>Сумма договора сом</t>
  </si>
  <si>
    <t>Экономия (т.с.)</t>
  </si>
  <si>
    <t>Наименование учреждений выигравший тендер</t>
  </si>
  <si>
    <t>Статус</t>
  </si>
  <si>
    <t>Примечание</t>
  </si>
  <si>
    <t>№Договора</t>
  </si>
  <si>
    <t>Срок поставки (оплата)</t>
  </si>
  <si>
    <t>в течение года</t>
  </si>
  <si>
    <t>договор подписан</t>
  </si>
  <si>
    <t>Коммуникационный шкаф для Гульчинского ф-ла</t>
  </si>
  <si>
    <t>Гульчинский филиал</t>
  </si>
  <si>
    <t>Ошский филиал</t>
  </si>
  <si>
    <t>Бакасов Э.Ш.</t>
  </si>
  <si>
    <t>УБУ</t>
  </si>
  <si>
    <t>Закупка оборудования для штрихкодирования</t>
  </si>
  <si>
    <t>ОсОО "Премиум Д"</t>
  </si>
  <si>
    <t>241-66 от 09.07.2025</t>
  </si>
  <si>
    <t>ОсОО "КорТэкТрейд"</t>
  </si>
  <si>
    <t>36 от 03.07.2025</t>
  </si>
  <si>
    <t>Техническое обслуживание служебных автомобилей Узгенского филиала</t>
  </si>
  <si>
    <t>Узенский филиал</t>
  </si>
  <si>
    <t>Ошский филиал/ АХО</t>
  </si>
  <si>
    <t>ДИТ</t>
  </si>
  <si>
    <t>АХО</t>
  </si>
  <si>
    <t>Работы по передвижения ограждения, будки для банкомата и трансформатора в Ошском филиале</t>
  </si>
  <si>
    <t>ОсОО "Техно Профи"</t>
  </si>
  <si>
    <t>328-66 от 02.09.2025</t>
  </si>
  <si>
    <t>УЦ</t>
  </si>
  <si>
    <t>Закупка услуг СТО для Гульчинского филиала</t>
  </si>
  <si>
    <t>ИП Садирбеков А.С</t>
  </si>
  <si>
    <t>40 от 18.09.2025</t>
  </si>
  <si>
    <t xml:space="preserve">Ноокатский филиал </t>
  </si>
  <si>
    <t>ИП Кочобаев</t>
  </si>
  <si>
    <t>1 от 22.07.2025</t>
  </si>
  <si>
    <t>ремонт трансформатора в Ноокатском филиале</t>
  </si>
  <si>
    <t>ИП Абдурахманов О.О.</t>
  </si>
  <si>
    <t>044-162 от 04.08.2025</t>
  </si>
  <si>
    <t xml:space="preserve">АХО </t>
  </si>
  <si>
    <t xml:space="preserve">Договор заключен </t>
  </si>
  <si>
    <t xml:space="preserve">Услуги независимого оценщика </t>
  </si>
  <si>
    <t xml:space="preserve">ОВК </t>
  </si>
  <si>
    <t>27.06.2025г.</t>
  </si>
  <si>
    <t>№243-66 от 09.07.2025г.</t>
  </si>
  <si>
    <t xml:space="preserve">Ремонт замка от хранилища </t>
  </si>
  <si>
    <t>ОКО</t>
  </si>
  <si>
    <t>ИП Хабаров М.А.</t>
  </si>
  <si>
    <t xml:space="preserve">3 дня </t>
  </si>
  <si>
    <t>№284-66 от 29.07.2025г.</t>
  </si>
  <si>
    <t>Договор заключчен</t>
  </si>
  <si>
    <t>ОМ</t>
  </si>
  <si>
    <t>Приобретение холодильника и кухонного шкафа</t>
  </si>
  <si>
    <t>Лейлекский филиал</t>
  </si>
  <si>
    <t>Прямой метод заключения договора</t>
  </si>
  <si>
    <t>Ип Туранова А.И.</t>
  </si>
  <si>
    <t>6 календарных дней</t>
  </si>
  <si>
    <t>Договор заключен</t>
  </si>
  <si>
    <t>№082/7 от 02.07.2025</t>
  </si>
  <si>
    <t>Чековые книжки</t>
  </si>
  <si>
    <t>РКО</t>
  </si>
  <si>
    <t>Акция по VISA</t>
  </si>
  <si>
    <t>ОРП</t>
  </si>
  <si>
    <t>РЗП</t>
  </si>
  <si>
    <t>Боромбаев У.А.</t>
  </si>
  <si>
    <t>ОсОО ЛЛЭП</t>
  </si>
  <si>
    <t>23-25 июля 2025 года</t>
  </si>
  <si>
    <t>№263-66 от 18.07.2025.</t>
  </si>
  <si>
    <t>филиал</t>
  </si>
  <si>
    <t>Установка банкомата</t>
  </si>
  <si>
    <t>Токтогульский филиал</t>
  </si>
  <si>
    <t>ОсОО Альбинау</t>
  </si>
  <si>
    <t>15 дней</t>
  </si>
  <si>
    <t>№30 от 28.07.2025</t>
  </si>
  <si>
    <t>Жала-Абадский филиал</t>
  </si>
  <si>
    <t>в течении 12 месяцев</t>
  </si>
  <si>
    <t>ОсОО Алтын Тамга</t>
  </si>
  <si>
    <t>45 рабочих дней</t>
  </si>
  <si>
    <t>№261-66 от 18.07.2025</t>
  </si>
  <si>
    <t>ОсОО Чудо-Тур                      ИП Мамедова Л.Г.</t>
  </si>
  <si>
    <t>10 календарных дней</t>
  </si>
  <si>
    <t>№279,278-66 от 28.07.2025</t>
  </si>
  <si>
    <t>ОКК</t>
  </si>
  <si>
    <t>Ремонт трансформатора ЖЛД</t>
  </si>
  <si>
    <t>ОсОО Баимбет</t>
  </si>
  <si>
    <t>14 календарных дней</t>
  </si>
  <si>
    <t>№11 от 18.08.2025</t>
  </si>
  <si>
    <t>Кербенский филиал</t>
  </si>
  <si>
    <t>5 календарных дней</t>
  </si>
  <si>
    <t>Водопровод Кербен</t>
  </si>
  <si>
    <t>ГУ "Кербен Сууканал"</t>
  </si>
  <si>
    <t xml:space="preserve">б/н 18.08.2025 </t>
  </si>
  <si>
    <t>Приобретение услуг по разработке дизайна (Рамочный договор)</t>
  </si>
  <si>
    <t>ОсОО Мозгами Кей Джи, Ип Байбеков А.З.</t>
  </si>
  <si>
    <t>12 месяцев</t>
  </si>
  <si>
    <t>№342-66 от 17.09.2025</t>
  </si>
  <si>
    <t>Рамочный договор на оказание ивент услуг</t>
  </si>
  <si>
    <t>Приобретение услуг по проведению спартакиады</t>
  </si>
  <si>
    <t>УП</t>
  </si>
  <si>
    <t>ОсОО Энергия Футбола</t>
  </si>
  <si>
    <t>№341-66 от 17.09.2025</t>
  </si>
  <si>
    <t>ОсОО Эйбл Ивент Эдженси                        ОсОО СанХаусТим</t>
  </si>
  <si>
    <t>№334-66 от 08.09.2025</t>
  </si>
  <si>
    <t>ДИО</t>
  </si>
  <si>
    <t>годовой</t>
  </si>
  <si>
    <t>до 14.08.2025</t>
  </si>
  <si>
    <t>№15 от 12.08.2025</t>
  </si>
  <si>
    <t>ОсОО "Азия Оценка"</t>
  </si>
  <si>
    <t xml:space="preserve">Юридические услуги </t>
  </si>
  <si>
    <t xml:space="preserve">ПСД для учебного центра </t>
  </si>
  <si>
    <t>Приобретение бытовой техники и офисных цветов для Беловодского филиала (Холодильник)</t>
  </si>
  <si>
    <t>Приобретение бытовой техники и офисных цветов для Беловодского филиала (Кофемашина)</t>
  </si>
  <si>
    <t>Приобретение бытовой техники и офисных цветов для Беловодского филиала(Завесы)</t>
  </si>
  <si>
    <t>Касымов М.Т.</t>
  </si>
  <si>
    <t xml:space="preserve">Директор филиала </t>
  </si>
  <si>
    <t>Шабданова А.Ш.</t>
  </si>
  <si>
    <t>Кененбаева А.А.</t>
  </si>
  <si>
    <t>249-66</t>
  </si>
  <si>
    <t>ОсОО Люкс Консалт</t>
  </si>
  <si>
    <t xml:space="preserve">Годовой </t>
  </si>
  <si>
    <t xml:space="preserve">15 дней </t>
  </si>
  <si>
    <t xml:space="preserve">2 дня </t>
  </si>
  <si>
    <t xml:space="preserve">Бейшенбаев и Партнеры </t>
  </si>
  <si>
    <t xml:space="preserve">30 рабочих дней </t>
  </si>
  <si>
    <t xml:space="preserve">5 рабочих дней </t>
  </si>
  <si>
    <t>Бейшембиева А.С.</t>
  </si>
  <si>
    <t>ОсОО ДНС Кей Джи</t>
  </si>
  <si>
    <t xml:space="preserve">ОсОО Климат 312 </t>
  </si>
  <si>
    <t>0109-25</t>
  </si>
  <si>
    <t>ОсОО "Партнер Нефть"</t>
  </si>
  <si>
    <t>Услуги по организации и проведению мероприятия РЗП</t>
  </si>
  <si>
    <t>Отдела продаж</t>
  </si>
  <si>
    <t>ОсОО “Сошиал пицца”</t>
  </si>
  <si>
    <t>15-го февраля 2025</t>
  </si>
  <si>
    <t>№34-66 от  14.02.2025</t>
  </si>
  <si>
    <t>ОсОО “Космопарк”</t>
  </si>
  <si>
    <t>№35-66 от  14.02.2025</t>
  </si>
  <si>
    <t>Услуги по организации и проведению мероприятия РЗПХаят</t>
  </si>
  <si>
    <t>ЗАО СП «Италкир»</t>
  </si>
  <si>
    <t>№32-66 от  13.02.2025</t>
  </si>
  <si>
    <t>5 дней</t>
  </si>
  <si>
    <t>договор заключен</t>
  </si>
  <si>
    <t>Филиал</t>
  </si>
  <si>
    <t>№19</t>
  </si>
  <si>
    <t xml:space="preserve">Закупка горюче-смазочных материалов (ГСМ) для нужд Кара-Кульджинского филиала ОАО "Айыл Банк" </t>
  </si>
  <si>
    <t>Кара-Кульджинский филиал</t>
  </si>
  <si>
    <t>11.02.2025г.</t>
  </si>
  <si>
    <t>ОсОО "Кыргыз Нафта"</t>
  </si>
  <si>
    <t>годовой договор</t>
  </si>
  <si>
    <t>№ДК-428/25-КН от 04.03.2025г.</t>
  </si>
  <si>
    <t>Ошский филиал ОАО "Айыл Банк"</t>
  </si>
  <si>
    <t xml:space="preserve">Переезд СБК №048-08-57 </t>
  </si>
  <si>
    <t>18.02.25г.</t>
  </si>
  <si>
    <t>ОсОО "Прогресс строй"</t>
  </si>
  <si>
    <t>10 дней</t>
  </si>
  <si>
    <t>№228 ОТ 27.02.2025</t>
  </si>
  <si>
    <t xml:space="preserve">Ремонт нового помещения для СБК№ 048-08-57 </t>
  </si>
  <si>
    <t>27.02.25г.</t>
  </si>
  <si>
    <t>20 дней</t>
  </si>
  <si>
    <t>№222 ОТ 19.02.2025</t>
  </si>
  <si>
    <t>Услуги Фин.отчетности</t>
  </si>
  <si>
    <t>ОсОО ФПГ"бизнес-Партнер Т"</t>
  </si>
  <si>
    <t>Учебный центр</t>
  </si>
  <si>
    <t>СТО Кара-Буура ф-л</t>
  </si>
  <si>
    <t>ИП Тургумбаева Н.С.</t>
  </si>
  <si>
    <t>№126</t>
  </si>
  <si>
    <t>Приобретение услуг охраны для Кызыл-Кийского филиала</t>
  </si>
  <si>
    <t>Приобретение мебели для Кызыл-Кийского</t>
  </si>
  <si>
    <t>Кызыл-Кийский филиал</t>
  </si>
  <si>
    <t>ОсОО Орион Секьюрити</t>
  </si>
  <si>
    <t xml:space="preserve"> ИП Коргонбаева Б.К.</t>
  </si>
  <si>
    <t>Приобретение  услуг охраны для СБК Бишкекского филиала</t>
  </si>
  <si>
    <t>ОсОО ОА БАстион</t>
  </si>
  <si>
    <t>Договор залкючен</t>
  </si>
  <si>
    <t>Увеличение пользователей облачного сервиса Jira Cloud</t>
  </si>
  <si>
    <t>Jira Cloud</t>
  </si>
  <si>
    <t>Публичная аферта</t>
  </si>
  <si>
    <t>Приобретение путевок в Турцию</t>
  </si>
  <si>
    <t>ОсОО Чудо-Тур</t>
  </si>
  <si>
    <t>17,18 мая 2025 года</t>
  </si>
  <si>
    <t>№121-66 от 18.04.2025</t>
  </si>
  <si>
    <t>Приобретение путевок в Умру</t>
  </si>
  <si>
    <t>ОсОО Джазира Тревел</t>
  </si>
  <si>
    <t>№102-66 от 10.04.2025</t>
  </si>
  <si>
    <t>Приобретение брендированной продукции</t>
  </si>
  <si>
    <t>ОсОО Байданак</t>
  </si>
  <si>
    <t>до 20 апреля 2025 года</t>
  </si>
  <si>
    <t>Пhодление услуг портала Headhunter</t>
  </si>
  <si>
    <t>Headhunter</t>
  </si>
  <si>
    <t>Приобретение услуг обучения по ESG</t>
  </si>
  <si>
    <t>ОПР</t>
  </si>
  <si>
    <t>ОсОО ЛРА Групп</t>
  </si>
  <si>
    <t>60 календарных дней</t>
  </si>
  <si>
    <t>№209-66 от 19.06.2025</t>
  </si>
  <si>
    <t xml:space="preserve">Базаркоргонский филиал </t>
  </si>
  <si>
    <t xml:space="preserve">Ноокенский филиал </t>
  </si>
  <si>
    <t xml:space="preserve">Услуги по организации и прведению мероприятия </t>
  </si>
  <si>
    <t>ОРП Жабиев К.Т.</t>
  </si>
  <si>
    <t>11.04.2025г.</t>
  </si>
  <si>
    <t>ИП Закиров Ш.Т.</t>
  </si>
  <si>
    <t>№108-66 от 11.04.2025г.</t>
  </si>
  <si>
    <t>Услуги эвакуатора для перевозки автомашины Ошского филиала</t>
  </si>
  <si>
    <t>ОсОО "Авто Эвакуатор Логистик"</t>
  </si>
  <si>
    <t>263 от 02.06.2025</t>
  </si>
  <si>
    <t>Относительно продления срока действия лицензии платформы RPA</t>
  </si>
  <si>
    <t xml:space="preserve">ЧК "Python RPA Ltd." </t>
  </si>
  <si>
    <t>Годовой</t>
  </si>
  <si>
    <t>Относительно питьевой воды</t>
  </si>
  <si>
    <t>заместителя директора Узгенского филиала Эшенкулов С.С.</t>
  </si>
  <si>
    <t>ОсОО Топ Нот Дистр</t>
  </si>
  <si>
    <t xml:space="preserve">годовой </t>
  </si>
  <si>
    <t xml:space="preserve"> Электрическое обеспечние </t>
  </si>
  <si>
    <t xml:space="preserve">Мойка </t>
  </si>
  <si>
    <t>ИП Акматказиева Айгерим</t>
  </si>
  <si>
    <t xml:space="preserve">Питьевая вода Кызыл-Кыя </t>
  </si>
  <si>
    <t>ИП Ахмеджанова Р.</t>
  </si>
  <si>
    <t>12- месяц</t>
  </si>
  <si>
    <t>148 25.03.2025</t>
  </si>
  <si>
    <t>Услуги физической (постовой) охраны для СБК №048-28-17 и Аламедиснкого филиала</t>
  </si>
  <si>
    <t>Аламедин</t>
  </si>
  <si>
    <t>ОсОО ДОА РААТБЕК</t>
  </si>
  <si>
    <t>с 01.08.2025</t>
  </si>
  <si>
    <t>Ноокенский фл</t>
  </si>
  <si>
    <t>18.04.2025г</t>
  </si>
  <si>
    <t>ОсОО " Тундук Строй"</t>
  </si>
  <si>
    <t>30.04.2025г</t>
  </si>
  <si>
    <t xml:space="preserve">выполнено </t>
  </si>
  <si>
    <t>149-220 15.05.2025</t>
  </si>
  <si>
    <t>6\Н 20.05.2025</t>
  </si>
  <si>
    <t>225-66 30.06.2025</t>
  </si>
  <si>
    <t>По закупке услуг обучения сотрудников</t>
  </si>
  <si>
    <t>ОПЗ, ОПФ</t>
  </si>
  <si>
    <t xml:space="preserve">
по закупке услуг обучения сотрудников кредитования и лизинга</t>
  </si>
  <si>
    <t>с 10 по 13.11.2025</t>
  </si>
  <si>
    <t>№116374-ОП</t>
  </si>
  <si>
    <t xml:space="preserve">Высшая школа экономики </t>
  </si>
  <si>
    <t>16 дней</t>
  </si>
  <si>
    <t>№1030225029981</t>
  </si>
  <si>
    <t>закупка угля</t>
  </si>
  <si>
    <t>филиал Каинды</t>
  </si>
  <si>
    <t>ИП Сафолов С</t>
  </si>
  <si>
    <t>№19 от 04.11.2025</t>
  </si>
  <si>
    <t>Раработка нового сайта для АБ</t>
  </si>
  <si>
    <t xml:space="preserve">Отдел маркетинга </t>
  </si>
  <si>
    <t>16.10.2025г</t>
  </si>
  <si>
    <t xml:space="preserve">ОсОО Комплайф </t>
  </si>
  <si>
    <t xml:space="preserve">до апреля 2026 года </t>
  </si>
  <si>
    <t>№01-25329-00005 от 25.11.2025г.</t>
  </si>
  <si>
    <t xml:space="preserve">Поставка и установка столба для электроснабжения </t>
  </si>
  <si>
    <t>10.11.2025г.</t>
  </si>
  <si>
    <t xml:space="preserve">ОсОО Бай Мундуз компани </t>
  </si>
  <si>
    <t xml:space="preserve">10 рабочих дней </t>
  </si>
  <si>
    <t>№1 от 10.11.2025г.</t>
  </si>
  <si>
    <t xml:space="preserve">10 дней </t>
  </si>
  <si>
    <t>ИП Ражапов С.Б.</t>
  </si>
  <si>
    <t xml:space="preserve">Перемещение банкоматов Ноокенского филиала </t>
  </si>
  <si>
    <t>18.11.2025г</t>
  </si>
  <si>
    <t>ИП Калмурзаев Б.Н.</t>
  </si>
  <si>
    <t>№50 от 18.11.2025г.</t>
  </si>
  <si>
    <t>Семинар для сотрудников (юристы)</t>
  </si>
  <si>
    <t>Учебный центр/ юристы</t>
  </si>
  <si>
    <t>ОсОО "Дияр"; Отель Европа</t>
  </si>
  <si>
    <t>№01-25290-00005</t>
  </si>
  <si>
    <t>Канцтовары для Представительства РФ</t>
  </si>
  <si>
    <t>Представительство РФ</t>
  </si>
  <si>
    <t>ООО "Комус"</t>
  </si>
  <si>
    <t>счет на оплату</t>
  </si>
  <si>
    <t>№082/3287576/47889 от 12.11.2025</t>
  </si>
  <si>
    <t>Отправка корреспонденции в РФ</t>
  </si>
  <si>
    <t>ОсОО "Джамку Экспресс"</t>
  </si>
  <si>
    <t>№12/11-2025 от 12.11.2025</t>
  </si>
  <si>
    <t>Мобильное приложение для ТСД</t>
  </si>
  <si>
    <t>ОВУ</t>
  </si>
  <si>
    <t>ОсОО "Дакс-КГ"</t>
  </si>
  <si>
    <t>№01-25329-00002 от 25.11.2025</t>
  </si>
  <si>
    <t>Ноокатский филиал</t>
  </si>
  <si>
    <t>Семинар для сотрудников (залоговики)</t>
  </si>
  <si>
    <t>Учебный центр/ залог</t>
  </si>
  <si>
    <t>№01-25318-00004</t>
  </si>
  <si>
    <t>Питьевая вода и стаканчики для Ошского филиала</t>
  </si>
  <si>
    <t>ЗАО "Шоро"</t>
  </si>
  <si>
    <t>№356 от 04.12.2025</t>
  </si>
  <si>
    <t>Закупка стабилизаторов для Ноокатского филиала (форс-мажор)</t>
  </si>
  <si>
    <t>б/н от 18.11.2025</t>
  </si>
  <si>
    <t>Техническая поддержка АХД</t>
  </si>
  <si>
    <t>ОВУ/Кадры</t>
  </si>
  <si>
    <t>ОсОО "ДАКС КГ"</t>
  </si>
  <si>
    <t>№01-25345-00003 от 11.12.2025</t>
  </si>
  <si>
    <t>Обучение SWIFT</t>
  </si>
  <si>
    <t>ОМРиП</t>
  </si>
  <si>
    <t>ООО РусВифт</t>
  </si>
  <si>
    <t>15-16 октября 2025 года</t>
  </si>
  <si>
    <t>№383-66 от 15.10.2025</t>
  </si>
  <si>
    <t>Земля Кант</t>
  </si>
  <si>
    <t>Кантский филиал</t>
  </si>
  <si>
    <t>Бобкова С.Е.</t>
  </si>
  <si>
    <t>2 рабочих дня</t>
  </si>
  <si>
    <t>ЧОП Кызыл-Кия</t>
  </si>
  <si>
    <t>ОсОО "Орион Секьюрити"</t>
  </si>
  <si>
    <t>ежемесячно</t>
  </si>
  <si>
    <t>Подарки на НГ</t>
  </si>
  <si>
    <t>ОсОО Панда Групп</t>
  </si>
  <si>
    <t>до 15.12.2025</t>
  </si>
  <si>
    <t>№01-25343-00005 от 09.12.2025</t>
  </si>
  <si>
    <t>Обучение продакт менеджемент</t>
  </si>
  <si>
    <t>ИП Мамбетова А.А</t>
  </si>
  <si>
    <t>18 академ часов</t>
  </si>
  <si>
    <t>№01-25321-00004 от 17.11.2025</t>
  </si>
  <si>
    <t>Обучение для кредитников и фронт</t>
  </si>
  <si>
    <t>ИП Осмонкулов Х.Д.</t>
  </si>
  <si>
    <t>до 30.04.2026</t>
  </si>
  <si>
    <t>№01-25346-00004 от 12.12.2025</t>
  </si>
  <si>
    <t>ТОктогул СТО</t>
  </si>
  <si>
    <t>Ип Жуманазаров Б.</t>
  </si>
  <si>
    <t>№3</t>
  </si>
  <si>
    <t>Мусилинова Н.Ж</t>
  </si>
  <si>
    <t>Лот №1(Кофе-брейк)</t>
  </si>
  <si>
    <t xml:space="preserve">ИП Нурматова Азодахон Абдирашитова </t>
  </si>
  <si>
    <t>01-23515-0001 от 01.11.2025</t>
  </si>
  <si>
    <t xml:space="preserve">Лот №2 (Ужин) </t>
  </si>
  <si>
    <t>ИП Маметова Кыздаркан Калыковна</t>
  </si>
  <si>
    <t>01-23515-00002 от 01.11.2025</t>
  </si>
  <si>
    <t xml:space="preserve">Прибретение кредитного рейтинга </t>
  </si>
  <si>
    <t>Норузбаев Ж.Ж</t>
  </si>
  <si>
    <t>Fitch Raitings</t>
  </si>
  <si>
    <t xml:space="preserve">01-25358-00003 от 24.12.2025 </t>
  </si>
  <si>
    <t xml:space="preserve">Тонировка окон </t>
  </si>
  <si>
    <t>17.12.2025г</t>
  </si>
  <si>
    <t>ОсОО  Атлант Инжиниринг энд Констракшн</t>
  </si>
  <si>
    <t>01-25365-00012 от 31.12.2025</t>
  </si>
  <si>
    <t>ГО</t>
  </si>
  <si>
    <t xml:space="preserve">ЧОП Дордой </t>
  </si>
  <si>
    <t>ОсОО ДОА "Раатбек"</t>
  </si>
  <si>
    <t>№367-66 от 01.10.2025</t>
  </si>
  <si>
    <t>СТО, мойка, обслуживание</t>
  </si>
  <si>
    <t>ИП Эмильев Э.Э., ИП Абдыразаков Э.Б., ИП Пахнутов А.Л.</t>
  </si>
  <si>
    <t>№365,№366,№367 от 12.12.2025</t>
  </si>
  <si>
    <t>Боромбаев У.А..</t>
  </si>
  <si>
    <t>Услуги по вскрытию Тон</t>
  </si>
  <si>
    <t>Отдел продаж</t>
  </si>
  <si>
    <t xml:space="preserve">Перемещение банкомат </t>
  </si>
  <si>
    <t xml:space="preserve">ОПР           </t>
  </si>
  <si>
    <t>Услуги по организации развлекательного мероприятия</t>
  </si>
  <si>
    <t>МБШ</t>
  </si>
  <si>
    <t>конкурса методом "прямого заключения" за 2025 год (основание ст. 57 Типового порядка)</t>
  </si>
  <si>
    <t>ФИО</t>
  </si>
  <si>
    <t>Методология</t>
  </si>
  <si>
    <t>02.07.20225</t>
  </si>
  <si>
    <t>СЗ №012-2/227 от 25.06.2025</t>
  </si>
  <si>
    <t>№ 145 от 05.02.2025</t>
  </si>
  <si>
    <t>Приобретение ГСМ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</si>
</sst>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сом&quot;_-;\-* #,##0.00\ &quot;сом&quot;_-;_-* &quot;-&quot;??\ &quot;сом&quot;_-;_-@_-"/>
    <numFmt numFmtId="43" formatCode="_-* #,##0.00_-;\-* #,##0.00_-;_-* &quot;-&quot;??_-;_-@_-"/>
  </numFmts>
  <fonts count="12" x14ac:knownFonts="1">
    <font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</font>
    <font>
      <u/>
      <sz val="11"/>
      <color theme="10"/>
      <name val="Calibri"/>
      <family val="2"/>
      <scheme val="minor"/>
    </font>
    <font>
      <sz val="6"/>
      <color rgb="FF000000"/>
      <name val="Times New Roman"/>
      <family val="1"/>
      <charset val="204"/>
    </font>
    <font>
      <sz val="1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i/>
      <sz val="10"/>
      <name val="Times New Roman"/>
      <family val="1"/>
      <charset val="204"/>
    </font>
    <font>
      <sz val="10"/>
      <color rgb="FF32394D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9">
    <fill>
      <patternFill patternType="none"/>
    </fill>
    <fill>
      <patternFill patternType="gray125"/>
    </fill>
    <fill>
      <patternFill patternType="solid">
        <fgColor theme="0"/>
        <bgColor rgb="FFFFFFCC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BFBFBF"/>
      </patternFill>
    </fill>
    <fill>
      <patternFill patternType="solid">
        <fgColor theme="0" tint="-0.34998626667073579"/>
        <bgColor rgb="FFBFBFBF"/>
      </patternFill>
    </fill>
    <fill>
      <patternFill patternType="solid">
        <fgColor theme="0" tint="-0.34998626667073579"/>
        <bgColor rgb="FFC0C0C0"/>
      </patternFill>
    </fill>
    <fill>
      <patternFill patternType="solid">
        <fgColor rgb="FFFFFFFF"/>
        <bgColor rgb="FFFFFFCC"/>
      </patternFill>
    </fill>
    <fill>
      <patternFill patternType="solid">
        <fgColor rgb="FFFFFFFF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64">
    <xf numFmtId="0" fontId="0" fillId="0" borderId="0" xfId="0"/>
    <xf numFmtId="0" fontId="3" fillId="0" borderId="0" xfId="0" applyFont="1" applyAlignment="1">
      <alignment wrapText="1"/>
    </xf>
    <xf numFmtId="0" fontId="3" fillId="0" borderId="0" xfId="0" applyFont="1" applyAlignment="1">
      <alignment horizontal="center" vertical="center" wrapText="1"/>
    </xf>
    <xf numFmtId="14" fontId="3" fillId="0" borderId="0" xfId="0" applyNumberFormat="1" applyFont="1" applyAlignment="1">
      <alignment horizontal="center" vertical="center" wrapText="1"/>
    </xf>
    <xf numFmtId="43" fontId="3" fillId="0" borderId="0" xfId="1" applyFont="1" applyAlignment="1">
      <alignment wrapText="1"/>
    </xf>
    <xf numFmtId="0" fontId="4" fillId="4" borderId="1" xfId="0" applyFont="1" applyFill="1" applyBorder="1" applyAlignment="1">
      <alignment horizontal="center" vertical="center" wrapText="1"/>
    </xf>
    <xf numFmtId="1" fontId="4" fillId="2" borderId="1" xfId="0" applyNumberFormat="1" applyFont="1" applyFill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center" vertical="center" wrapText="1"/>
    </xf>
    <xf numFmtId="14" fontId="4" fillId="2" borderId="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4" fontId="5" fillId="3" borderId="1" xfId="0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14" fontId="7" fillId="3" borderId="1" xfId="0" applyNumberFormat="1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  <xf numFmtId="14" fontId="4" fillId="3" borderId="1" xfId="0" applyNumberFormat="1" applyFont="1" applyFill="1" applyBorder="1" applyAlignment="1">
      <alignment horizontal="center" vertical="center" wrapText="1"/>
    </xf>
    <xf numFmtId="2" fontId="8" fillId="2" borderId="1" xfId="0" applyNumberFormat="1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49" fontId="4" fillId="3" borderId="1" xfId="2" applyNumberFormat="1" applyFont="1" applyFill="1" applyBorder="1" applyAlignment="1">
      <alignment horizontal="center" vertical="center" wrapText="1"/>
    </xf>
    <xf numFmtId="44" fontId="4" fillId="2" borderId="1" xfId="0" applyNumberFormat="1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center" wrapText="1"/>
    </xf>
    <xf numFmtId="44" fontId="5" fillId="3" borderId="1" xfId="0" applyNumberFormat="1" applyFont="1" applyFill="1" applyBorder="1" applyAlignment="1">
      <alignment horizontal="center" vertical="center" wrapText="1"/>
    </xf>
    <xf numFmtId="0" fontId="5" fillId="3" borderId="0" xfId="0" applyFont="1" applyFill="1" applyAlignment="1">
      <alignment wrapText="1"/>
    </xf>
    <xf numFmtId="0" fontId="5" fillId="3" borderId="1" xfId="0" applyFont="1" applyFill="1" applyBorder="1" applyAlignment="1">
      <alignment wrapText="1"/>
    </xf>
    <xf numFmtId="44" fontId="5" fillId="3" borderId="1" xfId="1" applyNumberFormat="1" applyFont="1" applyFill="1" applyBorder="1" applyAlignment="1">
      <alignment horizontal="center" vertical="center" wrapText="1"/>
    </xf>
    <xf numFmtId="44" fontId="7" fillId="3" borderId="1" xfId="0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wrapText="1"/>
    </xf>
    <xf numFmtId="44" fontId="4" fillId="2" borderId="1" xfId="1" applyNumberFormat="1" applyFont="1" applyFill="1" applyBorder="1" applyAlignment="1">
      <alignment horizontal="center" vertical="center" wrapText="1"/>
    </xf>
    <xf numFmtId="44" fontId="4" fillId="3" borderId="1" xfId="1" applyNumberFormat="1" applyFont="1" applyFill="1" applyBorder="1" applyAlignment="1">
      <alignment horizontal="center" vertical="center" wrapText="1"/>
    </xf>
    <xf numFmtId="44" fontId="3" fillId="0" borderId="0" xfId="1" applyNumberFormat="1" applyFont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wrapText="1"/>
    </xf>
    <xf numFmtId="14" fontId="6" fillId="5" borderId="1" xfId="0" applyNumberFormat="1" applyFont="1" applyFill="1" applyBorder="1" applyAlignment="1">
      <alignment horizontal="center" vertical="center" wrapText="1"/>
    </xf>
    <xf numFmtId="44" fontId="6" fillId="6" borderId="1" xfId="1" applyNumberFormat="1" applyFont="1" applyFill="1" applyBorder="1" applyAlignment="1">
      <alignment horizontal="center" vertical="center" wrapText="1"/>
    </xf>
    <xf numFmtId="44" fontId="6" fillId="5" borderId="1" xfId="1" applyNumberFormat="1" applyFont="1" applyFill="1" applyBorder="1" applyAlignment="1">
      <alignment horizontal="center" vertical="center" wrapText="1"/>
    </xf>
    <xf numFmtId="44" fontId="10" fillId="0" borderId="0" xfId="1" applyNumberFormat="1" applyFont="1" applyAlignment="1">
      <alignment horizontal="center" vertical="center" wrapText="1"/>
    </xf>
    <xf numFmtId="0" fontId="5" fillId="0" borderId="1" xfId="0" applyFont="1" applyBorder="1"/>
    <xf numFmtId="2" fontId="4" fillId="7" borderId="1" xfId="0" applyNumberFormat="1" applyFont="1" applyFill="1" applyBorder="1" applyAlignment="1">
      <alignment horizontal="center" vertical="center" wrapText="1"/>
    </xf>
    <xf numFmtId="14" fontId="4" fillId="7" borderId="1" xfId="0" applyNumberFormat="1" applyFont="1" applyFill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wrapText="1"/>
    </xf>
    <xf numFmtId="3" fontId="7" fillId="0" borderId="1" xfId="0" applyNumberFormat="1" applyFont="1" applyBorder="1" applyAlignment="1">
      <alignment wrapText="1"/>
    </xf>
    <xf numFmtId="14" fontId="7" fillId="0" borderId="1" xfId="0" applyNumberFormat="1" applyFont="1" applyBorder="1" applyAlignment="1">
      <alignment wrapText="1"/>
    </xf>
    <xf numFmtId="0" fontId="5" fillId="8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wrapText="1"/>
    </xf>
    <xf numFmtId="14" fontId="5" fillId="0" borderId="1" xfId="0" applyNumberFormat="1" applyFont="1" applyBorder="1"/>
    <xf numFmtId="3" fontId="5" fillId="0" borderId="1" xfId="0" applyNumberFormat="1" applyFont="1" applyBorder="1"/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/>
    </xf>
    <xf numFmtId="0" fontId="11" fillId="0" borderId="0" xfId="0" applyFont="1" applyAlignment="1">
      <alignment wrapText="1"/>
    </xf>
    <xf numFmtId="4" fontId="11" fillId="0" borderId="0" xfId="0" applyNumberFormat="1" applyFont="1" applyAlignment="1">
      <alignment horizontal="center" vertical="center" wrapText="1"/>
    </xf>
    <xf numFmtId="44" fontId="4" fillId="7" borderId="1" xfId="0" applyNumberFormat="1" applyFont="1" applyFill="1" applyBorder="1" applyAlignment="1">
      <alignment horizontal="center" vertical="center" wrapText="1"/>
    </xf>
    <xf numFmtId="44" fontId="7" fillId="0" borderId="1" xfId="0" applyNumberFormat="1" applyFont="1" applyBorder="1" applyAlignment="1">
      <alignment wrapText="1"/>
    </xf>
    <xf numFmtId="44" fontId="7" fillId="3" borderId="1" xfId="0" applyNumberFormat="1" applyFont="1" applyFill="1" applyBorder="1" applyAlignment="1">
      <alignment wrapText="1"/>
    </xf>
    <xf numFmtId="44" fontId="5" fillId="0" borderId="1" xfId="0" applyNumberFormat="1" applyFont="1" applyBorder="1"/>
    <xf numFmtId="0" fontId="6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center" wrapText="1"/>
    </xf>
    <xf numFmtId="2" fontId="4" fillId="2" borderId="2" xfId="0" applyNumberFormat="1" applyFont="1" applyFill="1" applyBorder="1" applyAlignment="1">
      <alignment horizontal="center" vertical="center" wrapText="1"/>
    </xf>
    <xf numFmtId="2" fontId="4" fillId="2" borderId="3" xfId="0" applyNumberFormat="1" applyFont="1" applyFill="1" applyBorder="1" applyAlignment="1">
      <alignment horizontal="center" vertical="center" wrapText="1"/>
    </xf>
    <xf numFmtId="14" fontId="4" fillId="2" borderId="2" xfId="0" applyNumberFormat="1" applyFont="1" applyFill="1" applyBorder="1" applyAlignment="1">
      <alignment horizontal="center" vertical="center" wrapText="1"/>
    </xf>
    <xf numFmtId="14" fontId="4" fillId="2" borderId="3" xfId="0" applyNumberFormat="1" applyFont="1" applyFill="1" applyBorder="1" applyAlignment="1">
      <alignment horizontal="center" vertical="center" wrapText="1"/>
    </xf>
  </cellXfs>
  <cellStyles count="3">
    <cellStyle name="Гиперссылка" xfId="2" builtinId="8"/>
    <cellStyle name="Обычный" xfId="0" builtinId="0"/>
    <cellStyle name="Финансовый" xfId="1" builtinId="3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P91"/>
  <sheetViews>
    <sheetView tabSelected="1" zoomScaleNormal="100" workbookViewId="0">
      <selection activeCell="G83" sqref="G83"/>
    </sheetView>
  </sheetViews>
  <sheetFormatPr defaultColWidth="8.7109375" defaultRowHeight="16.5" customHeight="1" x14ac:dyDescent="0.15"/>
  <cols>
    <col min="1" max="1" width="4.42578125" style="1" customWidth="1"/>
    <col min="2" max="2" width="22.5703125" style="1" customWidth="1"/>
    <col min="3" max="3" width="13" style="1" customWidth="1"/>
    <col min="4" max="4" width="17" style="2" customWidth="1"/>
    <col min="5" max="5" width="14.28515625" style="2" customWidth="1"/>
    <col min="6" max="6" width="17.7109375" style="3" customWidth="1"/>
    <col min="7" max="7" width="21.42578125" style="30" customWidth="1"/>
    <col min="8" max="8" width="21.28515625" style="30" customWidth="1"/>
    <col min="9" max="9" width="22.42578125" style="30" customWidth="1"/>
    <col min="10" max="10" width="21.7109375" style="2" customWidth="1"/>
    <col min="11" max="11" width="19" style="3" customWidth="1"/>
    <col min="12" max="12" width="11" style="2" customWidth="1"/>
    <col min="13" max="13" width="16.7109375" style="2" customWidth="1"/>
    <col min="14" max="14" width="13.28515625" style="2" customWidth="1"/>
    <col min="15" max="15" width="8.7109375" style="1"/>
    <col min="16" max="16" width="14" style="1" bestFit="1" customWidth="1"/>
    <col min="17" max="16384" width="8.7109375" style="1"/>
  </cols>
  <sheetData>
    <row r="1" spans="1:16" ht="16.5" customHeight="1" x14ac:dyDescent="0.15">
      <c r="A1" s="56" t="s">
        <v>348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</row>
    <row r="2" spans="1:16" ht="38.25" x14ac:dyDescent="0.15">
      <c r="A2" s="5" t="s">
        <v>0</v>
      </c>
      <c r="B2" s="31" t="s">
        <v>1</v>
      </c>
      <c r="C2" s="31" t="s">
        <v>2</v>
      </c>
      <c r="D2" s="31" t="s">
        <v>349</v>
      </c>
      <c r="E2" s="32" t="s">
        <v>3</v>
      </c>
      <c r="F2" s="33" t="s">
        <v>4</v>
      </c>
      <c r="G2" s="34" t="s">
        <v>5</v>
      </c>
      <c r="H2" s="35" t="s">
        <v>6</v>
      </c>
      <c r="I2" s="35" t="s">
        <v>7</v>
      </c>
      <c r="J2" s="31" t="s">
        <v>8</v>
      </c>
      <c r="K2" s="33" t="s">
        <v>12</v>
      </c>
      <c r="L2" s="31" t="s">
        <v>9</v>
      </c>
      <c r="M2" s="31" t="s">
        <v>11</v>
      </c>
      <c r="N2" s="31" t="s">
        <v>10</v>
      </c>
    </row>
    <row r="3" spans="1:16" ht="38.25" x14ac:dyDescent="0.15">
      <c r="A3" s="6">
        <v>1</v>
      </c>
      <c r="B3" s="7" t="s">
        <v>134</v>
      </c>
      <c r="C3" s="7" t="s">
        <v>135</v>
      </c>
      <c r="D3" s="7" t="s">
        <v>68</v>
      </c>
      <c r="E3" s="11" t="s">
        <v>58</v>
      </c>
      <c r="F3" s="8">
        <v>45694</v>
      </c>
      <c r="G3" s="19">
        <v>170800</v>
      </c>
      <c r="H3" s="19">
        <v>141453</v>
      </c>
      <c r="I3" s="19">
        <f t="shared" ref="I3:I12" si="0">G3-H3</f>
        <v>29347</v>
      </c>
      <c r="J3" s="7" t="s">
        <v>136</v>
      </c>
      <c r="K3" s="7" t="s">
        <v>137</v>
      </c>
      <c r="L3" s="7" t="s">
        <v>61</v>
      </c>
      <c r="M3" s="7" t="s">
        <v>138</v>
      </c>
      <c r="N3" s="9"/>
    </row>
    <row r="4" spans="1:16" ht="38.25" x14ac:dyDescent="0.15">
      <c r="A4" s="6">
        <v>1</v>
      </c>
      <c r="B4" s="7" t="s">
        <v>346</v>
      </c>
      <c r="C4" s="7" t="s">
        <v>135</v>
      </c>
      <c r="D4" s="7" t="s">
        <v>68</v>
      </c>
      <c r="E4" s="11" t="s">
        <v>58</v>
      </c>
      <c r="F4" s="8">
        <v>45694</v>
      </c>
      <c r="G4" s="19">
        <v>72000</v>
      </c>
      <c r="H4" s="19">
        <v>64800</v>
      </c>
      <c r="I4" s="19">
        <f t="shared" si="0"/>
        <v>7200</v>
      </c>
      <c r="J4" s="7" t="s">
        <v>139</v>
      </c>
      <c r="K4" s="7" t="s">
        <v>137</v>
      </c>
      <c r="L4" s="7" t="s">
        <v>61</v>
      </c>
      <c r="M4" s="7" t="s">
        <v>140</v>
      </c>
      <c r="N4" s="9"/>
    </row>
    <row r="5" spans="1:16" ht="38.25" x14ac:dyDescent="0.15">
      <c r="A5" s="6">
        <v>1</v>
      </c>
      <c r="B5" s="7" t="s">
        <v>141</v>
      </c>
      <c r="C5" s="7" t="s">
        <v>135</v>
      </c>
      <c r="D5" s="7" t="s">
        <v>68</v>
      </c>
      <c r="E5" s="11" t="s">
        <v>58</v>
      </c>
      <c r="F5" s="8">
        <v>45693</v>
      </c>
      <c r="G5" s="19">
        <v>404500</v>
      </c>
      <c r="H5" s="19">
        <v>402500</v>
      </c>
      <c r="I5" s="19">
        <f t="shared" si="0"/>
        <v>2000</v>
      </c>
      <c r="J5" s="7" t="s">
        <v>142</v>
      </c>
      <c r="K5" s="7" t="s">
        <v>137</v>
      </c>
      <c r="L5" s="7" t="s">
        <v>61</v>
      </c>
      <c r="M5" s="7" t="s">
        <v>143</v>
      </c>
      <c r="N5" s="9"/>
    </row>
    <row r="6" spans="1:16" ht="63.75" x14ac:dyDescent="0.15">
      <c r="A6" s="6">
        <v>1</v>
      </c>
      <c r="B6" s="7" t="s">
        <v>148</v>
      </c>
      <c r="C6" s="7" t="s">
        <v>149</v>
      </c>
      <c r="D6" s="7" t="s">
        <v>68</v>
      </c>
      <c r="E6" s="11" t="s">
        <v>58</v>
      </c>
      <c r="F6" s="10" t="s">
        <v>150</v>
      </c>
      <c r="G6" s="19">
        <v>104360</v>
      </c>
      <c r="H6" s="19">
        <v>104360</v>
      </c>
      <c r="I6" s="19">
        <f t="shared" si="0"/>
        <v>0</v>
      </c>
      <c r="J6" s="7" t="s">
        <v>151</v>
      </c>
      <c r="K6" s="7" t="s">
        <v>152</v>
      </c>
      <c r="L6" s="7" t="s">
        <v>61</v>
      </c>
      <c r="M6" s="7" t="s">
        <v>153</v>
      </c>
      <c r="N6" s="9"/>
      <c r="P6" s="4"/>
    </row>
    <row r="7" spans="1:16" ht="38.25" x14ac:dyDescent="0.15">
      <c r="A7" s="6">
        <v>1</v>
      </c>
      <c r="B7" s="7" t="s">
        <v>155</v>
      </c>
      <c r="C7" s="7" t="s">
        <v>154</v>
      </c>
      <c r="D7" s="7" t="s">
        <v>68</v>
      </c>
      <c r="E7" s="11" t="s">
        <v>58</v>
      </c>
      <c r="F7" s="10" t="s">
        <v>156</v>
      </c>
      <c r="G7" s="19">
        <v>40624.5</v>
      </c>
      <c r="H7" s="19">
        <v>40624.5</v>
      </c>
      <c r="I7" s="19">
        <f t="shared" si="0"/>
        <v>0</v>
      </c>
      <c r="J7" s="7" t="s">
        <v>157</v>
      </c>
      <c r="K7" s="7" t="s">
        <v>158</v>
      </c>
      <c r="L7" s="7" t="s">
        <v>145</v>
      </c>
      <c r="M7" s="7" t="s">
        <v>159</v>
      </c>
      <c r="N7" s="9"/>
    </row>
    <row r="8" spans="1:16" ht="38.25" x14ac:dyDescent="0.15">
      <c r="A8" s="6">
        <v>1</v>
      </c>
      <c r="B8" s="7" t="s">
        <v>160</v>
      </c>
      <c r="C8" s="7" t="s">
        <v>154</v>
      </c>
      <c r="D8" s="7" t="s">
        <v>68</v>
      </c>
      <c r="E8" s="11" t="s">
        <v>58</v>
      </c>
      <c r="F8" s="7" t="s">
        <v>161</v>
      </c>
      <c r="G8" s="19">
        <v>465413.2</v>
      </c>
      <c r="H8" s="19">
        <v>465413.2</v>
      </c>
      <c r="I8" s="19">
        <f t="shared" si="0"/>
        <v>0</v>
      </c>
      <c r="J8" s="7" t="s">
        <v>157</v>
      </c>
      <c r="K8" s="7" t="s">
        <v>162</v>
      </c>
      <c r="L8" s="7" t="s">
        <v>145</v>
      </c>
      <c r="M8" s="7" t="s">
        <v>163</v>
      </c>
      <c r="N8" s="9"/>
    </row>
    <row r="9" spans="1:16" ht="38.25" x14ac:dyDescent="0.15">
      <c r="A9" s="6">
        <v>1</v>
      </c>
      <c r="B9" s="7" t="s">
        <v>164</v>
      </c>
      <c r="C9" s="7" t="s">
        <v>19</v>
      </c>
      <c r="D9" s="7" t="s">
        <v>68</v>
      </c>
      <c r="E9" s="11" t="s">
        <v>58</v>
      </c>
      <c r="F9" s="8">
        <v>45726</v>
      </c>
      <c r="G9" s="19">
        <v>72000</v>
      </c>
      <c r="H9" s="19">
        <v>72000</v>
      </c>
      <c r="I9" s="19">
        <f t="shared" si="0"/>
        <v>0</v>
      </c>
      <c r="J9" s="7" t="s">
        <v>165</v>
      </c>
      <c r="K9" s="7" t="s">
        <v>137</v>
      </c>
      <c r="L9" s="7" t="s">
        <v>61</v>
      </c>
      <c r="M9" s="7"/>
      <c r="N9" s="9"/>
    </row>
    <row r="10" spans="1:16" ht="38.25" x14ac:dyDescent="0.15">
      <c r="A10" s="6">
        <v>1</v>
      </c>
      <c r="B10" s="7" t="s">
        <v>167</v>
      </c>
      <c r="C10" s="7" t="s">
        <v>72</v>
      </c>
      <c r="D10" s="7" t="s">
        <v>68</v>
      </c>
      <c r="E10" s="11" t="s">
        <v>58</v>
      </c>
      <c r="F10" s="8">
        <v>45719</v>
      </c>
      <c r="G10" s="19">
        <v>265770</v>
      </c>
      <c r="H10" s="19">
        <v>128850</v>
      </c>
      <c r="I10" s="19">
        <f t="shared" si="0"/>
        <v>136920</v>
      </c>
      <c r="J10" s="7" t="s">
        <v>168</v>
      </c>
      <c r="K10" s="7" t="s">
        <v>108</v>
      </c>
      <c r="L10" s="7" t="s">
        <v>61</v>
      </c>
      <c r="M10" s="7" t="s">
        <v>169</v>
      </c>
      <c r="N10" s="9"/>
    </row>
    <row r="11" spans="1:16" ht="38.25" x14ac:dyDescent="0.15">
      <c r="A11" s="6">
        <v>1</v>
      </c>
      <c r="B11" s="7" t="s">
        <v>170</v>
      </c>
      <c r="C11" s="7" t="s">
        <v>172</v>
      </c>
      <c r="D11" s="7" t="s">
        <v>68</v>
      </c>
      <c r="E11" s="11" t="s">
        <v>58</v>
      </c>
      <c r="F11" s="8">
        <v>45327</v>
      </c>
      <c r="G11" s="19">
        <v>1634796</v>
      </c>
      <c r="H11" s="19">
        <v>888000</v>
      </c>
      <c r="I11" s="19">
        <f t="shared" si="0"/>
        <v>746796</v>
      </c>
      <c r="J11" s="7" t="s">
        <v>173</v>
      </c>
      <c r="K11" s="7" t="s">
        <v>152</v>
      </c>
      <c r="L11" s="7" t="s">
        <v>61</v>
      </c>
      <c r="M11" s="7"/>
      <c r="N11" s="9"/>
    </row>
    <row r="12" spans="1:16" ht="38.25" x14ac:dyDescent="0.15">
      <c r="A12" s="6">
        <v>1</v>
      </c>
      <c r="B12" s="7" t="s">
        <v>171</v>
      </c>
      <c r="C12" s="7" t="s">
        <v>172</v>
      </c>
      <c r="D12" s="7" t="s">
        <v>68</v>
      </c>
      <c r="E12" s="11" t="s">
        <v>58</v>
      </c>
      <c r="F12" s="8">
        <v>45693</v>
      </c>
      <c r="G12" s="19">
        <v>72000</v>
      </c>
      <c r="H12" s="19">
        <v>72000</v>
      </c>
      <c r="I12" s="19">
        <f t="shared" si="0"/>
        <v>0</v>
      </c>
      <c r="J12" s="7" t="s">
        <v>174</v>
      </c>
      <c r="K12" s="7" t="s">
        <v>152</v>
      </c>
      <c r="L12" s="7" t="s">
        <v>61</v>
      </c>
      <c r="M12" s="7"/>
      <c r="N12" s="9"/>
    </row>
    <row r="13" spans="1:16" ht="38.25" x14ac:dyDescent="0.15">
      <c r="A13" s="6">
        <v>1</v>
      </c>
      <c r="B13" s="7" t="s">
        <v>175</v>
      </c>
      <c r="C13" s="7" t="s">
        <v>72</v>
      </c>
      <c r="D13" s="7" t="s">
        <v>68</v>
      </c>
      <c r="E13" s="11" t="s">
        <v>58</v>
      </c>
      <c r="F13" s="8">
        <v>45693</v>
      </c>
      <c r="G13" s="19">
        <v>350000</v>
      </c>
      <c r="H13" s="19">
        <v>350000</v>
      </c>
      <c r="I13" s="19">
        <f t="shared" ref="I13:I21" si="1">G13-H13</f>
        <v>0</v>
      </c>
      <c r="J13" s="7" t="s">
        <v>176</v>
      </c>
      <c r="K13" s="7" t="s">
        <v>152</v>
      </c>
      <c r="L13" s="7" t="s">
        <v>61</v>
      </c>
      <c r="M13" s="7"/>
      <c r="N13" s="9"/>
    </row>
    <row r="14" spans="1:16" ht="38.25" x14ac:dyDescent="0.15">
      <c r="A14" s="6">
        <v>1</v>
      </c>
      <c r="B14" s="9" t="s">
        <v>354</v>
      </c>
      <c r="C14" s="9" t="s">
        <v>29</v>
      </c>
      <c r="D14" s="9" t="s">
        <v>68</v>
      </c>
      <c r="E14" s="11" t="s">
        <v>58</v>
      </c>
      <c r="F14" s="14"/>
      <c r="G14" s="21">
        <v>973325</v>
      </c>
      <c r="H14" s="21">
        <v>973325</v>
      </c>
      <c r="I14" s="19">
        <f t="shared" si="1"/>
        <v>0</v>
      </c>
      <c r="J14" s="9" t="s">
        <v>133</v>
      </c>
      <c r="K14" s="14" t="s">
        <v>108</v>
      </c>
      <c r="L14" s="7" t="s">
        <v>177</v>
      </c>
      <c r="M14" s="9"/>
      <c r="N14" s="9"/>
    </row>
    <row r="15" spans="1:16" ht="38.25" x14ac:dyDescent="0.2">
      <c r="A15" s="6">
        <v>1</v>
      </c>
      <c r="B15" s="38" t="s">
        <v>178</v>
      </c>
      <c r="C15" s="38" t="s">
        <v>28</v>
      </c>
      <c r="D15" s="38" t="s">
        <v>68</v>
      </c>
      <c r="E15" s="11" t="s">
        <v>58</v>
      </c>
      <c r="F15" s="39">
        <v>45748</v>
      </c>
      <c r="G15" s="38">
        <v>530631</v>
      </c>
      <c r="H15" s="52">
        <v>530631</v>
      </c>
      <c r="I15" s="19">
        <f t="shared" si="1"/>
        <v>0</v>
      </c>
      <c r="J15" s="38" t="s">
        <v>179</v>
      </c>
      <c r="K15" s="38" t="s">
        <v>108</v>
      </c>
      <c r="L15" s="38" t="s">
        <v>180</v>
      </c>
      <c r="M15" s="37"/>
      <c r="N15" s="7"/>
    </row>
    <row r="16" spans="1:16" ht="38.25" x14ac:dyDescent="0.15">
      <c r="A16" s="6">
        <v>1</v>
      </c>
      <c r="B16" s="38" t="s">
        <v>181</v>
      </c>
      <c r="C16" s="38" t="s">
        <v>343</v>
      </c>
      <c r="D16" s="38" t="s">
        <v>68</v>
      </c>
      <c r="E16" s="11" t="s">
        <v>58</v>
      </c>
      <c r="F16" s="39">
        <v>45757</v>
      </c>
      <c r="G16" s="38">
        <v>980000</v>
      </c>
      <c r="H16" s="52">
        <v>888860</v>
      </c>
      <c r="I16" s="19">
        <f t="shared" si="1"/>
        <v>91140</v>
      </c>
      <c r="J16" s="38" t="s">
        <v>182</v>
      </c>
      <c r="K16" s="38" t="s">
        <v>183</v>
      </c>
      <c r="L16" s="38" t="s">
        <v>61</v>
      </c>
      <c r="M16" s="38" t="s">
        <v>184</v>
      </c>
      <c r="N16" s="7"/>
    </row>
    <row r="17" spans="1:14" ht="38.25" x14ac:dyDescent="0.15">
      <c r="A17" s="6">
        <v>1</v>
      </c>
      <c r="B17" s="38" t="s">
        <v>185</v>
      </c>
      <c r="C17" s="38" t="s">
        <v>107</v>
      </c>
      <c r="D17" s="38" t="s">
        <v>68</v>
      </c>
      <c r="E17" s="11" t="s">
        <v>58</v>
      </c>
      <c r="F17" s="39">
        <v>45729</v>
      </c>
      <c r="G17" s="38">
        <v>2000000</v>
      </c>
      <c r="H17" s="52">
        <v>1679040</v>
      </c>
      <c r="I17" s="19">
        <f t="shared" si="1"/>
        <v>320960</v>
      </c>
      <c r="J17" s="38" t="s">
        <v>186</v>
      </c>
      <c r="K17" s="38" t="s">
        <v>84</v>
      </c>
      <c r="L17" s="38" t="s">
        <v>61</v>
      </c>
      <c r="M17" s="38" t="s">
        <v>187</v>
      </c>
      <c r="N17" s="7"/>
    </row>
    <row r="18" spans="1:14" ht="38.25" x14ac:dyDescent="0.15">
      <c r="A18" s="6">
        <v>1</v>
      </c>
      <c r="B18" s="38" t="s">
        <v>188</v>
      </c>
      <c r="C18" s="38" t="s">
        <v>55</v>
      </c>
      <c r="D18" s="38" t="s">
        <v>68</v>
      </c>
      <c r="E18" s="11" t="s">
        <v>58</v>
      </c>
      <c r="F18" s="39">
        <v>45754</v>
      </c>
      <c r="G18" s="38">
        <v>700000</v>
      </c>
      <c r="H18" s="52">
        <v>420000</v>
      </c>
      <c r="I18" s="19">
        <f t="shared" si="1"/>
        <v>280000</v>
      </c>
      <c r="J18" s="38" t="s">
        <v>189</v>
      </c>
      <c r="K18" s="38" t="s">
        <v>190</v>
      </c>
      <c r="L18" s="38" t="s">
        <v>61</v>
      </c>
      <c r="M18" s="38"/>
      <c r="N18" s="7"/>
    </row>
    <row r="19" spans="1:14" ht="38.25" x14ac:dyDescent="0.15">
      <c r="A19" s="6">
        <v>1</v>
      </c>
      <c r="B19" s="38" t="s">
        <v>191</v>
      </c>
      <c r="C19" s="38" t="s">
        <v>102</v>
      </c>
      <c r="D19" s="38" t="s">
        <v>68</v>
      </c>
      <c r="E19" s="11" t="s">
        <v>58</v>
      </c>
      <c r="F19" s="39">
        <v>45769</v>
      </c>
      <c r="G19" s="38">
        <v>93500</v>
      </c>
      <c r="H19" s="52">
        <v>93500</v>
      </c>
      <c r="I19" s="19">
        <f t="shared" si="1"/>
        <v>0</v>
      </c>
      <c r="J19" s="38" t="s">
        <v>192</v>
      </c>
      <c r="K19" s="38" t="s">
        <v>152</v>
      </c>
      <c r="L19" s="38" t="s">
        <v>180</v>
      </c>
      <c r="M19" s="38"/>
      <c r="N19" s="7"/>
    </row>
    <row r="20" spans="1:14" ht="38.25" x14ac:dyDescent="0.15">
      <c r="A20" s="6">
        <v>1</v>
      </c>
      <c r="B20" s="38" t="s">
        <v>193</v>
      </c>
      <c r="C20" s="38" t="s">
        <v>194</v>
      </c>
      <c r="D20" s="38" t="s">
        <v>68</v>
      </c>
      <c r="E20" s="11" t="s">
        <v>58</v>
      </c>
      <c r="F20" s="39">
        <v>45819</v>
      </c>
      <c r="G20" s="38">
        <v>80000</v>
      </c>
      <c r="H20" s="52">
        <v>80000</v>
      </c>
      <c r="I20" s="19">
        <f t="shared" si="1"/>
        <v>0</v>
      </c>
      <c r="J20" s="40" t="s">
        <v>195</v>
      </c>
      <c r="K20" s="38" t="s">
        <v>196</v>
      </c>
      <c r="L20" s="38" t="s">
        <v>61</v>
      </c>
      <c r="M20" s="38" t="s">
        <v>197</v>
      </c>
      <c r="N20" s="7"/>
    </row>
    <row r="21" spans="1:14" ht="38.25" x14ac:dyDescent="0.15">
      <c r="A21" s="6">
        <v>1</v>
      </c>
      <c r="B21" s="38" t="s">
        <v>200</v>
      </c>
      <c r="C21" s="38" t="s">
        <v>201</v>
      </c>
      <c r="D21" s="38" t="s">
        <v>68</v>
      </c>
      <c r="E21" s="11" t="s">
        <v>58</v>
      </c>
      <c r="F21" s="39" t="s">
        <v>202</v>
      </c>
      <c r="G21" s="38">
        <v>150000</v>
      </c>
      <c r="H21" s="52">
        <v>150000</v>
      </c>
      <c r="I21" s="19">
        <f t="shared" si="1"/>
        <v>0</v>
      </c>
      <c r="J21" s="38" t="s">
        <v>203</v>
      </c>
      <c r="K21" s="38"/>
      <c r="L21" s="38" t="s">
        <v>44</v>
      </c>
      <c r="M21" s="38" t="s">
        <v>204</v>
      </c>
      <c r="N21" s="7"/>
    </row>
    <row r="22" spans="1:14" ht="38.25" x14ac:dyDescent="0.15">
      <c r="A22" s="6">
        <v>1</v>
      </c>
      <c r="B22" s="38" t="s">
        <v>205</v>
      </c>
      <c r="C22" s="38" t="s">
        <v>17</v>
      </c>
      <c r="D22" s="38" t="s">
        <v>68</v>
      </c>
      <c r="E22" s="11" t="s">
        <v>58</v>
      </c>
      <c r="F22" s="39">
        <v>45807</v>
      </c>
      <c r="G22" s="38">
        <v>12000</v>
      </c>
      <c r="H22" s="52">
        <v>12000</v>
      </c>
      <c r="I22" s="19">
        <f t="shared" ref="I22:I26" si="2">G22-H22</f>
        <v>0</v>
      </c>
      <c r="J22" s="38" t="s">
        <v>206</v>
      </c>
      <c r="K22" s="38">
        <v>45810</v>
      </c>
      <c r="L22" s="38" t="s">
        <v>14</v>
      </c>
      <c r="M22" s="38" t="s">
        <v>207</v>
      </c>
      <c r="N22" s="7"/>
    </row>
    <row r="23" spans="1:14" ht="38.25" x14ac:dyDescent="0.2">
      <c r="A23" s="6">
        <v>1</v>
      </c>
      <c r="B23" s="41" t="s">
        <v>208</v>
      </c>
      <c r="C23" s="41" t="s">
        <v>350</v>
      </c>
      <c r="D23" s="41" t="s">
        <v>18</v>
      </c>
      <c r="E23" s="11" t="s">
        <v>58</v>
      </c>
      <c r="F23" s="43">
        <v>45789</v>
      </c>
      <c r="G23" s="41">
        <v>1759120</v>
      </c>
      <c r="H23" s="53">
        <v>1759120</v>
      </c>
      <c r="I23" s="19">
        <f t="shared" si="2"/>
        <v>0</v>
      </c>
      <c r="J23" s="41" t="s">
        <v>209</v>
      </c>
      <c r="K23" s="41" t="s">
        <v>210</v>
      </c>
      <c r="L23" s="38" t="s">
        <v>145</v>
      </c>
      <c r="M23" s="40" t="s">
        <v>231</v>
      </c>
      <c r="N23" s="7"/>
    </row>
    <row r="24" spans="1:14" ht="76.5" x14ac:dyDescent="0.2">
      <c r="A24" s="6">
        <v>1</v>
      </c>
      <c r="B24" s="41" t="s">
        <v>211</v>
      </c>
      <c r="C24" s="41" t="s">
        <v>212</v>
      </c>
      <c r="D24" s="41" t="s">
        <v>68</v>
      </c>
      <c r="E24" s="11" t="s">
        <v>58</v>
      </c>
      <c r="F24" s="43">
        <v>45789</v>
      </c>
      <c r="G24" s="41">
        <v>58000</v>
      </c>
      <c r="H24" s="54">
        <v>58000</v>
      </c>
      <c r="I24" s="19">
        <f t="shared" si="2"/>
        <v>0</v>
      </c>
      <c r="J24" s="41" t="s">
        <v>213</v>
      </c>
      <c r="K24" s="41" t="s">
        <v>214</v>
      </c>
      <c r="L24" s="38" t="s">
        <v>145</v>
      </c>
      <c r="M24" s="40" t="s">
        <v>232</v>
      </c>
      <c r="N24" s="7"/>
    </row>
    <row r="25" spans="1:14" ht="38.25" x14ac:dyDescent="0.2">
      <c r="A25" s="6">
        <v>1</v>
      </c>
      <c r="B25" s="41" t="s">
        <v>215</v>
      </c>
      <c r="C25" s="41" t="s">
        <v>146</v>
      </c>
      <c r="D25" s="41" t="s">
        <v>68</v>
      </c>
      <c r="E25" s="11" t="s">
        <v>58</v>
      </c>
      <c r="F25" s="43">
        <v>45827</v>
      </c>
      <c r="G25" s="42">
        <v>55000</v>
      </c>
      <c r="H25" s="53">
        <v>55000</v>
      </c>
      <c r="I25" s="19">
        <f t="shared" si="2"/>
        <v>0</v>
      </c>
      <c r="J25" s="41"/>
      <c r="K25" s="41" t="s">
        <v>124</v>
      </c>
      <c r="L25" s="7" t="s">
        <v>145</v>
      </c>
      <c r="M25" s="40"/>
      <c r="N25" s="7"/>
    </row>
    <row r="26" spans="1:14" ht="38.25" x14ac:dyDescent="0.2">
      <c r="A26" s="6">
        <v>1</v>
      </c>
      <c r="B26" s="41" t="s">
        <v>216</v>
      </c>
      <c r="C26" s="41" t="s">
        <v>43</v>
      </c>
      <c r="D26" s="41" t="s">
        <v>68</v>
      </c>
      <c r="E26" s="11" t="s">
        <v>58</v>
      </c>
      <c r="F26" s="43">
        <v>45824</v>
      </c>
      <c r="G26" s="42">
        <v>280000</v>
      </c>
      <c r="H26" s="53">
        <v>280000</v>
      </c>
      <c r="I26" s="19">
        <f t="shared" si="2"/>
        <v>0</v>
      </c>
      <c r="J26" s="41" t="s">
        <v>217</v>
      </c>
      <c r="K26" s="41" t="s">
        <v>214</v>
      </c>
      <c r="L26" s="38" t="s">
        <v>145</v>
      </c>
      <c r="M26" s="40" t="s">
        <v>233</v>
      </c>
      <c r="N26" s="7"/>
    </row>
    <row r="27" spans="1:14" ht="38.25" x14ac:dyDescent="0.2">
      <c r="A27" s="6">
        <v>1</v>
      </c>
      <c r="B27" s="45" t="s">
        <v>218</v>
      </c>
      <c r="C27" s="45" t="s">
        <v>72</v>
      </c>
      <c r="D27" s="48" t="s">
        <v>68</v>
      </c>
      <c r="E27" s="11" t="s">
        <v>58</v>
      </c>
      <c r="F27" s="46">
        <v>45772</v>
      </c>
      <c r="G27" s="47">
        <v>58000</v>
      </c>
      <c r="H27" s="55">
        <v>58000</v>
      </c>
      <c r="I27" s="19">
        <f t="shared" ref="I27:I36" si="3">G27-H27</f>
        <v>0</v>
      </c>
      <c r="J27" s="45" t="s">
        <v>219</v>
      </c>
      <c r="K27" s="45" t="s">
        <v>220</v>
      </c>
      <c r="L27" s="44" t="s">
        <v>145</v>
      </c>
      <c r="M27" s="45" t="s">
        <v>221</v>
      </c>
      <c r="N27" s="9"/>
    </row>
    <row r="28" spans="1:14" ht="51" x14ac:dyDescent="0.15">
      <c r="A28" s="6">
        <v>1</v>
      </c>
      <c r="B28" s="38" t="s">
        <v>222</v>
      </c>
      <c r="C28" s="38" t="s">
        <v>223</v>
      </c>
      <c r="D28" s="38" t="s">
        <v>68</v>
      </c>
      <c r="E28" s="11" t="s">
        <v>58</v>
      </c>
      <c r="F28" s="39">
        <v>45833</v>
      </c>
      <c r="G28" s="38">
        <v>979200</v>
      </c>
      <c r="H28" s="52">
        <v>979200</v>
      </c>
      <c r="I28" s="19">
        <f t="shared" si="3"/>
        <v>0</v>
      </c>
      <c r="J28" s="38" t="s">
        <v>224</v>
      </c>
      <c r="K28" s="38" t="s">
        <v>225</v>
      </c>
      <c r="L28" s="38" t="s">
        <v>145</v>
      </c>
      <c r="M28" s="38" t="s">
        <v>352</v>
      </c>
      <c r="N28" s="7"/>
    </row>
    <row r="29" spans="1:14" ht="38.25" x14ac:dyDescent="0.2">
      <c r="A29" s="6">
        <v>1</v>
      </c>
      <c r="B29" s="37" t="s">
        <v>344</v>
      </c>
      <c r="C29" s="37" t="s">
        <v>226</v>
      </c>
      <c r="D29" s="49" t="s">
        <v>68</v>
      </c>
      <c r="E29" s="11" t="s">
        <v>58</v>
      </c>
      <c r="F29" s="49" t="s">
        <v>227</v>
      </c>
      <c r="G29" s="49">
        <v>8403.2000000000007</v>
      </c>
      <c r="H29" s="55">
        <v>8403.2000000000007</v>
      </c>
      <c r="I29" s="19">
        <f t="shared" si="3"/>
        <v>0</v>
      </c>
      <c r="J29" s="37" t="s">
        <v>228</v>
      </c>
      <c r="K29" s="37" t="s">
        <v>229</v>
      </c>
      <c r="L29" s="37" t="s">
        <v>230</v>
      </c>
      <c r="M29" s="37" t="s">
        <v>147</v>
      </c>
      <c r="N29" s="7"/>
    </row>
    <row r="30" spans="1:14" ht="38.25" x14ac:dyDescent="0.15">
      <c r="A30" s="6">
        <v>1</v>
      </c>
      <c r="B30" s="9" t="s">
        <v>20</v>
      </c>
      <c r="C30" s="9" t="s">
        <v>19</v>
      </c>
      <c r="D30" s="9" t="s">
        <v>68</v>
      </c>
      <c r="E30" s="11" t="s">
        <v>58</v>
      </c>
      <c r="F30" s="11">
        <v>45841</v>
      </c>
      <c r="G30" s="24">
        <v>3156332</v>
      </c>
      <c r="H30" s="24">
        <v>2728000</v>
      </c>
      <c r="I30" s="19">
        <f t="shared" si="3"/>
        <v>428332</v>
      </c>
      <c r="J30" s="9" t="s">
        <v>21</v>
      </c>
      <c r="K30" s="11">
        <v>45874</v>
      </c>
      <c r="L30" s="7" t="s">
        <v>14</v>
      </c>
      <c r="M30" s="9" t="s">
        <v>22</v>
      </c>
      <c r="N30" s="9"/>
    </row>
    <row r="31" spans="1:14" ht="38.25" x14ac:dyDescent="0.15">
      <c r="A31" s="6">
        <v>1</v>
      </c>
      <c r="B31" s="7" t="s">
        <v>15</v>
      </c>
      <c r="C31" s="7" t="s">
        <v>16</v>
      </c>
      <c r="D31" s="9" t="s">
        <v>68</v>
      </c>
      <c r="E31" s="11" t="s">
        <v>58</v>
      </c>
      <c r="F31" s="11" t="s">
        <v>351</v>
      </c>
      <c r="G31" s="24">
        <v>60000</v>
      </c>
      <c r="H31" s="24">
        <v>51256</v>
      </c>
      <c r="I31" s="19">
        <f t="shared" si="3"/>
        <v>8744</v>
      </c>
      <c r="J31" s="9" t="s">
        <v>23</v>
      </c>
      <c r="K31" s="11">
        <v>45848</v>
      </c>
      <c r="L31" s="7" t="s">
        <v>14</v>
      </c>
      <c r="M31" s="9" t="s">
        <v>24</v>
      </c>
      <c r="N31" s="9"/>
    </row>
    <row r="32" spans="1:14" ht="51" x14ac:dyDescent="0.15">
      <c r="A32" s="6">
        <v>1</v>
      </c>
      <c r="B32" s="9" t="s">
        <v>25</v>
      </c>
      <c r="C32" s="9" t="s">
        <v>26</v>
      </c>
      <c r="D32" s="9" t="s">
        <v>68</v>
      </c>
      <c r="E32" s="11" t="s">
        <v>58</v>
      </c>
      <c r="F32" s="11">
        <v>45855</v>
      </c>
      <c r="G32" s="24">
        <v>61500</v>
      </c>
      <c r="H32" s="24">
        <v>61500</v>
      </c>
      <c r="I32" s="19">
        <f t="shared" si="3"/>
        <v>0</v>
      </c>
      <c r="J32" s="9" t="s">
        <v>38</v>
      </c>
      <c r="K32" s="11" t="s">
        <v>13</v>
      </c>
      <c r="L32" s="9" t="s">
        <v>14</v>
      </c>
      <c r="M32" s="9" t="s">
        <v>39</v>
      </c>
      <c r="N32" s="9"/>
    </row>
    <row r="33" spans="1:14" ht="63.75" x14ac:dyDescent="0.15">
      <c r="A33" s="6">
        <v>1</v>
      </c>
      <c r="B33" s="9" t="s">
        <v>30</v>
      </c>
      <c r="C33" s="9" t="s">
        <v>27</v>
      </c>
      <c r="D33" s="9" t="s">
        <v>68</v>
      </c>
      <c r="E33" s="11" t="s">
        <v>58</v>
      </c>
      <c r="F33" s="11">
        <v>45891</v>
      </c>
      <c r="G33" s="24">
        <v>619157.19999999995</v>
      </c>
      <c r="H33" s="24">
        <v>609928.76</v>
      </c>
      <c r="I33" s="19">
        <f t="shared" si="3"/>
        <v>9228.4399999999441</v>
      </c>
      <c r="J33" s="9" t="s">
        <v>31</v>
      </c>
      <c r="K33" s="11">
        <v>45922</v>
      </c>
      <c r="L33" s="9" t="s">
        <v>14</v>
      </c>
      <c r="M33" s="9" t="s">
        <v>32</v>
      </c>
      <c r="N33" s="9"/>
    </row>
    <row r="34" spans="1:14" ht="38.25" x14ac:dyDescent="0.15">
      <c r="A34" s="6">
        <v>1</v>
      </c>
      <c r="B34" s="9" t="s">
        <v>34</v>
      </c>
      <c r="C34" s="9" t="s">
        <v>16</v>
      </c>
      <c r="D34" s="9" t="s">
        <v>68</v>
      </c>
      <c r="E34" s="11" t="s">
        <v>58</v>
      </c>
      <c r="F34" s="11">
        <v>45885</v>
      </c>
      <c r="G34" s="24">
        <v>288690</v>
      </c>
      <c r="H34" s="24">
        <v>288690</v>
      </c>
      <c r="I34" s="19">
        <f t="shared" si="3"/>
        <v>0</v>
      </c>
      <c r="J34" s="9" t="s">
        <v>35</v>
      </c>
      <c r="K34" s="11" t="s">
        <v>13</v>
      </c>
      <c r="L34" s="9" t="s">
        <v>14</v>
      </c>
      <c r="M34" s="9" t="s">
        <v>36</v>
      </c>
      <c r="N34" s="9"/>
    </row>
    <row r="35" spans="1:14" ht="38.25" x14ac:dyDescent="0.15">
      <c r="A35" s="6">
        <v>1</v>
      </c>
      <c r="B35" s="9" t="s">
        <v>40</v>
      </c>
      <c r="C35" s="9" t="s">
        <v>37</v>
      </c>
      <c r="D35" s="9" t="s">
        <v>68</v>
      </c>
      <c r="E35" s="11" t="s">
        <v>58</v>
      </c>
      <c r="F35" s="11">
        <v>45870</v>
      </c>
      <c r="G35" s="24">
        <v>14000</v>
      </c>
      <c r="H35" s="24">
        <v>14000</v>
      </c>
      <c r="I35" s="19">
        <f t="shared" si="3"/>
        <v>0</v>
      </c>
      <c r="J35" s="9" t="s">
        <v>41</v>
      </c>
      <c r="K35" s="11">
        <v>45873</v>
      </c>
      <c r="L35" s="9" t="s">
        <v>14</v>
      </c>
      <c r="M35" s="9" t="s">
        <v>42</v>
      </c>
      <c r="N35" s="9"/>
    </row>
    <row r="36" spans="1:14" ht="38.25" x14ac:dyDescent="0.15">
      <c r="A36" s="6">
        <v>1</v>
      </c>
      <c r="B36" s="7" t="s">
        <v>45</v>
      </c>
      <c r="C36" s="7" t="s">
        <v>46</v>
      </c>
      <c r="D36" s="7" t="s">
        <v>68</v>
      </c>
      <c r="E36" s="11" t="s">
        <v>58</v>
      </c>
      <c r="F36" s="8" t="s">
        <v>47</v>
      </c>
      <c r="G36" s="28">
        <v>120030</v>
      </c>
      <c r="H36" s="28">
        <v>120030</v>
      </c>
      <c r="I36" s="19">
        <f t="shared" si="3"/>
        <v>0</v>
      </c>
      <c r="J36" s="7" t="s">
        <v>111</v>
      </c>
      <c r="K36" s="7"/>
      <c r="L36" s="7" t="s">
        <v>44</v>
      </c>
      <c r="M36" s="7" t="s">
        <v>48</v>
      </c>
      <c r="N36" s="9"/>
    </row>
    <row r="37" spans="1:14" ht="38.25" x14ac:dyDescent="0.15">
      <c r="A37" s="6">
        <v>1</v>
      </c>
      <c r="B37" s="7" t="s">
        <v>49</v>
      </c>
      <c r="C37" s="7" t="s">
        <v>50</v>
      </c>
      <c r="D37" s="7" t="s">
        <v>68</v>
      </c>
      <c r="E37" s="11" t="s">
        <v>58</v>
      </c>
      <c r="F37" s="8">
        <v>45867</v>
      </c>
      <c r="G37" s="28">
        <v>12000</v>
      </c>
      <c r="H37" s="28">
        <v>12000</v>
      </c>
      <c r="I37" s="19">
        <f t="shared" ref="I37:I47" si="4">G37-H37</f>
        <v>0</v>
      </c>
      <c r="J37" s="7" t="s">
        <v>51</v>
      </c>
      <c r="K37" s="7" t="s">
        <v>52</v>
      </c>
      <c r="L37" s="7" t="s">
        <v>44</v>
      </c>
      <c r="M37" s="7" t="s">
        <v>53</v>
      </c>
      <c r="N37" s="9"/>
    </row>
    <row r="38" spans="1:14" ht="38.25" x14ac:dyDescent="0.15">
      <c r="A38" s="6">
        <v>1</v>
      </c>
      <c r="B38" s="7" t="s">
        <v>56</v>
      </c>
      <c r="C38" s="7" t="s">
        <v>57</v>
      </c>
      <c r="D38" s="14" t="s">
        <v>68</v>
      </c>
      <c r="E38" s="11" t="s">
        <v>58</v>
      </c>
      <c r="F38" s="8">
        <v>45840</v>
      </c>
      <c r="G38" s="28">
        <v>49500</v>
      </c>
      <c r="H38" s="28">
        <v>49500</v>
      </c>
      <c r="I38" s="19">
        <f t="shared" si="4"/>
        <v>0</v>
      </c>
      <c r="J38" s="7" t="s">
        <v>59</v>
      </c>
      <c r="K38" s="7" t="s">
        <v>60</v>
      </c>
      <c r="L38" s="7" t="s">
        <v>61</v>
      </c>
      <c r="M38" s="7" t="s">
        <v>62</v>
      </c>
      <c r="N38" s="9"/>
    </row>
    <row r="39" spans="1:14" ht="38.25" x14ac:dyDescent="0.15">
      <c r="A39" s="6">
        <v>1</v>
      </c>
      <c r="B39" s="7" t="s">
        <v>67</v>
      </c>
      <c r="C39" s="7" t="s">
        <v>66</v>
      </c>
      <c r="D39" s="7" t="s">
        <v>68</v>
      </c>
      <c r="E39" s="11" t="s">
        <v>58</v>
      </c>
      <c r="F39" s="8">
        <v>45852</v>
      </c>
      <c r="G39" s="28">
        <v>1658000</v>
      </c>
      <c r="H39" s="28">
        <v>1658000</v>
      </c>
      <c r="I39" s="19">
        <f t="shared" si="4"/>
        <v>0</v>
      </c>
      <c r="J39" s="7" t="s">
        <v>69</v>
      </c>
      <c r="K39" s="7" t="s">
        <v>70</v>
      </c>
      <c r="L39" s="7" t="s">
        <v>61</v>
      </c>
      <c r="M39" s="7" t="s">
        <v>71</v>
      </c>
      <c r="N39" s="9"/>
    </row>
    <row r="40" spans="1:14" ht="38.25" x14ac:dyDescent="0.15">
      <c r="A40" s="6">
        <v>1</v>
      </c>
      <c r="B40" s="7" t="s">
        <v>73</v>
      </c>
      <c r="C40" s="7" t="s">
        <v>74</v>
      </c>
      <c r="D40" s="7" t="s">
        <v>68</v>
      </c>
      <c r="E40" s="11" t="s">
        <v>58</v>
      </c>
      <c r="F40" s="8">
        <v>45866</v>
      </c>
      <c r="G40" s="28">
        <v>109750.16</v>
      </c>
      <c r="H40" s="28">
        <v>109304</v>
      </c>
      <c r="I40" s="19">
        <f t="shared" si="4"/>
        <v>446.16000000000349</v>
      </c>
      <c r="J40" s="7" t="s">
        <v>75</v>
      </c>
      <c r="K40" s="7" t="s">
        <v>76</v>
      </c>
      <c r="L40" s="7" t="s">
        <v>61</v>
      </c>
      <c r="M40" s="7" t="s">
        <v>77</v>
      </c>
      <c r="N40" s="9"/>
    </row>
    <row r="41" spans="1:14" ht="38.25" x14ac:dyDescent="0.15">
      <c r="A41" s="6">
        <v>1</v>
      </c>
      <c r="B41" s="7" t="s">
        <v>63</v>
      </c>
      <c r="C41" s="7" t="s">
        <v>64</v>
      </c>
      <c r="D41" s="7" t="s">
        <v>68</v>
      </c>
      <c r="E41" s="11" t="s">
        <v>58</v>
      </c>
      <c r="F41" s="8">
        <v>45842</v>
      </c>
      <c r="G41" s="28">
        <v>380000</v>
      </c>
      <c r="H41" s="28">
        <v>250000</v>
      </c>
      <c r="I41" s="19">
        <f t="shared" si="4"/>
        <v>130000</v>
      </c>
      <c r="J41" s="7" t="s">
        <v>80</v>
      </c>
      <c r="K41" s="7" t="s">
        <v>81</v>
      </c>
      <c r="L41" s="7" t="s">
        <v>61</v>
      </c>
      <c r="M41" s="7" t="s">
        <v>82</v>
      </c>
      <c r="N41" s="9"/>
    </row>
    <row r="42" spans="1:14" ht="38.25" x14ac:dyDescent="0.15">
      <c r="A42" s="6">
        <v>1</v>
      </c>
      <c r="B42" s="7" t="s">
        <v>65</v>
      </c>
      <c r="C42" s="7" t="s">
        <v>66</v>
      </c>
      <c r="D42" s="7" t="s">
        <v>68</v>
      </c>
      <c r="E42" s="11" t="s">
        <v>58</v>
      </c>
      <c r="F42" s="8">
        <v>45859</v>
      </c>
      <c r="G42" s="28">
        <v>1011000</v>
      </c>
      <c r="H42" s="28">
        <v>1011000</v>
      </c>
      <c r="I42" s="19">
        <f t="shared" si="4"/>
        <v>0</v>
      </c>
      <c r="J42" s="7" t="s">
        <v>83</v>
      </c>
      <c r="K42" s="7" t="s">
        <v>84</v>
      </c>
      <c r="L42" s="7" t="s">
        <v>61</v>
      </c>
      <c r="M42" s="7" t="s">
        <v>85</v>
      </c>
      <c r="N42" s="9"/>
    </row>
    <row r="43" spans="1:14" ht="38.25" x14ac:dyDescent="0.15">
      <c r="A43" s="6">
        <v>1</v>
      </c>
      <c r="B43" s="7" t="s">
        <v>87</v>
      </c>
      <c r="C43" s="7" t="s">
        <v>78</v>
      </c>
      <c r="D43" s="7" t="s">
        <v>68</v>
      </c>
      <c r="E43" s="11" t="s">
        <v>58</v>
      </c>
      <c r="F43" s="8">
        <v>45887</v>
      </c>
      <c r="G43" s="28">
        <v>158808</v>
      </c>
      <c r="H43" s="28">
        <v>158808</v>
      </c>
      <c r="I43" s="19">
        <f t="shared" si="4"/>
        <v>0</v>
      </c>
      <c r="J43" s="7" t="s">
        <v>88</v>
      </c>
      <c r="K43" s="7" t="s">
        <v>89</v>
      </c>
      <c r="L43" s="7" t="s">
        <v>61</v>
      </c>
      <c r="M43" s="7" t="s">
        <v>90</v>
      </c>
      <c r="N43" s="9"/>
    </row>
    <row r="44" spans="1:14" ht="38.25" x14ac:dyDescent="0.15">
      <c r="A44" s="6">
        <v>1</v>
      </c>
      <c r="B44" s="7" t="s">
        <v>93</v>
      </c>
      <c r="C44" s="7" t="s">
        <v>91</v>
      </c>
      <c r="D44" s="7" t="s">
        <v>341</v>
      </c>
      <c r="E44" s="11" t="s">
        <v>58</v>
      </c>
      <c r="F44" s="8">
        <v>45884</v>
      </c>
      <c r="G44" s="28">
        <v>20094</v>
      </c>
      <c r="H44" s="28">
        <v>20094</v>
      </c>
      <c r="I44" s="19">
        <f t="shared" si="4"/>
        <v>0</v>
      </c>
      <c r="J44" s="7" t="s">
        <v>94</v>
      </c>
      <c r="K44" s="7" t="s">
        <v>92</v>
      </c>
      <c r="L44" s="7" t="s">
        <v>61</v>
      </c>
      <c r="M44" s="7" t="s">
        <v>95</v>
      </c>
      <c r="N44" s="9"/>
    </row>
    <row r="45" spans="1:14" ht="38.25" x14ac:dyDescent="0.15">
      <c r="A45" s="6">
        <v>1</v>
      </c>
      <c r="B45" s="7" t="s">
        <v>96</v>
      </c>
      <c r="C45" s="7" t="s">
        <v>55</v>
      </c>
      <c r="D45" s="7" t="s">
        <v>68</v>
      </c>
      <c r="E45" s="11" t="s">
        <v>58</v>
      </c>
      <c r="F45" s="8">
        <v>45898</v>
      </c>
      <c r="G45" s="28">
        <v>1500000</v>
      </c>
      <c r="H45" s="28">
        <v>1500000</v>
      </c>
      <c r="I45" s="19">
        <f t="shared" si="4"/>
        <v>0</v>
      </c>
      <c r="J45" s="7" t="s">
        <v>97</v>
      </c>
      <c r="K45" s="7" t="s">
        <v>98</v>
      </c>
      <c r="L45" s="7" t="s">
        <v>54</v>
      </c>
      <c r="M45" s="7" t="s">
        <v>99</v>
      </c>
      <c r="N45" s="9"/>
    </row>
    <row r="46" spans="1:14" ht="38.25" x14ac:dyDescent="0.15">
      <c r="A46" s="6">
        <v>1</v>
      </c>
      <c r="B46" s="7" t="s">
        <v>101</v>
      </c>
      <c r="C46" s="7" t="s">
        <v>102</v>
      </c>
      <c r="D46" s="7" t="s">
        <v>68</v>
      </c>
      <c r="E46" s="11" t="s">
        <v>58</v>
      </c>
      <c r="F46" s="8">
        <v>47372</v>
      </c>
      <c r="G46" s="28">
        <v>3846000</v>
      </c>
      <c r="H46" s="28">
        <v>3845200</v>
      </c>
      <c r="I46" s="19">
        <f t="shared" si="4"/>
        <v>800</v>
      </c>
      <c r="J46" s="7" t="s">
        <v>103</v>
      </c>
      <c r="K46" s="7"/>
      <c r="L46" s="7" t="s">
        <v>61</v>
      </c>
      <c r="M46" s="7" t="s">
        <v>104</v>
      </c>
      <c r="N46" s="9"/>
    </row>
    <row r="47" spans="1:14" ht="38.25" x14ac:dyDescent="0.15">
      <c r="A47" s="6">
        <v>1</v>
      </c>
      <c r="B47" s="7" t="s">
        <v>100</v>
      </c>
      <c r="C47" s="7" t="s">
        <v>86</v>
      </c>
      <c r="D47" s="7" t="s">
        <v>68</v>
      </c>
      <c r="E47" s="11" t="s">
        <v>58</v>
      </c>
      <c r="F47" s="8">
        <v>45908</v>
      </c>
      <c r="G47" s="28">
        <v>8922104.9600000009</v>
      </c>
      <c r="H47" s="28">
        <v>8922104.9600000009</v>
      </c>
      <c r="I47" s="19">
        <f t="shared" si="4"/>
        <v>0</v>
      </c>
      <c r="J47" s="7" t="s">
        <v>105</v>
      </c>
      <c r="K47" s="7" t="s">
        <v>98</v>
      </c>
      <c r="L47" s="7" t="s">
        <v>61</v>
      </c>
      <c r="M47" s="7" t="s">
        <v>106</v>
      </c>
      <c r="N47" s="9"/>
    </row>
    <row r="48" spans="1:14" ht="38.25" x14ac:dyDescent="0.15">
      <c r="A48" s="6">
        <v>1</v>
      </c>
      <c r="B48" s="7" t="s">
        <v>342</v>
      </c>
      <c r="C48" s="7" t="s">
        <v>72</v>
      </c>
      <c r="D48" s="7" t="s">
        <v>18</v>
      </c>
      <c r="E48" s="11" t="s">
        <v>58</v>
      </c>
      <c r="F48" s="8">
        <v>45881</v>
      </c>
      <c r="G48" s="28">
        <v>48000</v>
      </c>
      <c r="H48" s="28">
        <v>48000</v>
      </c>
      <c r="I48" s="19">
        <f t="shared" ref="I48:I55" si="5">G48-H48</f>
        <v>0</v>
      </c>
      <c r="J48" s="7" t="s">
        <v>51</v>
      </c>
      <c r="K48" s="7" t="s">
        <v>109</v>
      </c>
      <c r="L48" s="7" t="s">
        <v>61</v>
      </c>
      <c r="M48" s="7" t="s">
        <v>110</v>
      </c>
      <c r="N48" s="7"/>
    </row>
    <row r="49" spans="1:14" ht="38.25" x14ac:dyDescent="0.15">
      <c r="A49" s="6">
        <v>1</v>
      </c>
      <c r="B49" s="18" t="s">
        <v>112</v>
      </c>
      <c r="C49" s="17" t="s">
        <v>117</v>
      </c>
      <c r="D49" s="17" t="s">
        <v>68</v>
      </c>
      <c r="E49" s="11" t="s">
        <v>58</v>
      </c>
      <c r="F49" s="15">
        <v>45845</v>
      </c>
      <c r="G49" s="29">
        <v>720000</v>
      </c>
      <c r="H49" s="29">
        <v>720000</v>
      </c>
      <c r="I49" s="19">
        <f t="shared" si="5"/>
        <v>0</v>
      </c>
      <c r="J49" s="17" t="s">
        <v>122</v>
      </c>
      <c r="K49" s="17" t="s">
        <v>123</v>
      </c>
      <c r="L49" s="7" t="s">
        <v>44</v>
      </c>
      <c r="M49" s="17" t="s">
        <v>121</v>
      </c>
      <c r="N49" s="17"/>
    </row>
    <row r="50" spans="1:14" ht="38.25" x14ac:dyDescent="0.15">
      <c r="A50" s="6">
        <v>1</v>
      </c>
      <c r="B50" s="17" t="s">
        <v>113</v>
      </c>
      <c r="C50" s="17" t="s">
        <v>119</v>
      </c>
      <c r="D50" s="17" t="s">
        <v>68</v>
      </c>
      <c r="E50" s="11" t="s">
        <v>58</v>
      </c>
      <c r="F50" s="15">
        <v>45866</v>
      </c>
      <c r="G50" s="29">
        <v>284000</v>
      </c>
      <c r="H50" s="29">
        <v>284000</v>
      </c>
      <c r="I50" s="19">
        <f t="shared" si="5"/>
        <v>0</v>
      </c>
      <c r="J50" s="17" t="s">
        <v>126</v>
      </c>
      <c r="K50" s="17" t="s">
        <v>127</v>
      </c>
      <c r="L50" s="7" t="s">
        <v>44</v>
      </c>
      <c r="M50" s="17"/>
      <c r="N50" s="17"/>
    </row>
    <row r="51" spans="1:14" ht="51" x14ac:dyDescent="0.15">
      <c r="A51" s="6">
        <v>1</v>
      </c>
      <c r="B51" s="17" t="s">
        <v>114</v>
      </c>
      <c r="C51" s="17" t="s">
        <v>118</v>
      </c>
      <c r="D51" s="17" t="s">
        <v>68</v>
      </c>
      <c r="E51" s="11" t="s">
        <v>58</v>
      </c>
      <c r="F51" s="15">
        <v>45889</v>
      </c>
      <c r="G51" s="29">
        <v>15000</v>
      </c>
      <c r="H51" s="29">
        <v>10500</v>
      </c>
      <c r="I51" s="19">
        <f t="shared" si="5"/>
        <v>4500</v>
      </c>
      <c r="J51" s="17" t="s">
        <v>129</v>
      </c>
      <c r="K51" s="17" t="s">
        <v>128</v>
      </c>
      <c r="L51" s="7" t="s">
        <v>44</v>
      </c>
      <c r="M51" s="17">
        <v>3</v>
      </c>
      <c r="N51" s="17"/>
    </row>
    <row r="52" spans="1:14" ht="51" x14ac:dyDescent="0.15">
      <c r="A52" s="6">
        <v>1</v>
      </c>
      <c r="B52" s="17" t="s">
        <v>115</v>
      </c>
      <c r="C52" s="17" t="s">
        <v>118</v>
      </c>
      <c r="D52" s="17" t="s">
        <v>120</v>
      </c>
      <c r="E52" s="11" t="s">
        <v>58</v>
      </c>
      <c r="F52" s="15">
        <v>45889</v>
      </c>
      <c r="G52" s="29">
        <v>50000</v>
      </c>
      <c r="H52" s="29">
        <v>49499</v>
      </c>
      <c r="I52" s="19">
        <f t="shared" si="5"/>
        <v>501</v>
      </c>
      <c r="J52" s="17" t="s">
        <v>130</v>
      </c>
      <c r="K52" s="17" t="s">
        <v>128</v>
      </c>
      <c r="L52" s="7" t="s">
        <v>44</v>
      </c>
      <c r="M52" s="17">
        <v>10640</v>
      </c>
      <c r="N52" s="17"/>
    </row>
    <row r="53" spans="1:14" ht="51" x14ac:dyDescent="0.15">
      <c r="A53" s="6">
        <v>1</v>
      </c>
      <c r="B53" s="17" t="s">
        <v>116</v>
      </c>
      <c r="C53" s="17" t="s">
        <v>118</v>
      </c>
      <c r="D53" s="17" t="s">
        <v>68</v>
      </c>
      <c r="E53" s="11" t="s">
        <v>58</v>
      </c>
      <c r="F53" s="15">
        <v>45889</v>
      </c>
      <c r="G53" s="29">
        <v>20000</v>
      </c>
      <c r="H53" s="29">
        <v>17500</v>
      </c>
      <c r="I53" s="19">
        <f t="shared" si="5"/>
        <v>2500</v>
      </c>
      <c r="J53" s="17" t="s">
        <v>131</v>
      </c>
      <c r="K53" s="17" t="s">
        <v>128</v>
      </c>
      <c r="L53" s="7" t="s">
        <v>44</v>
      </c>
      <c r="M53" s="17" t="s">
        <v>132</v>
      </c>
      <c r="N53" s="17"/>
    </row>
    <row r="54" spans="1:14" ht="25.5" x14ac:dyDescent="0.15">
      <c r="A54" s="6">
        <v>1</v>
      </c>
      <c r="B54" s="7" t="s">
        <v>234</v>
      </c>
      <c r="C54" s="60" t="s">
        <v>235</v>
      </c>
      <c r="D54" s="60" t="s">
        <v>68</v>
      </c>
      <c r="E54" s="60" t="s">
        <v>58</v>
      </c>
      <c r="F54" s="62">
        <v>45950</v>
      </c>
      <c r="G54" s="19">
        <v>131800</v>
      </c>
      <c r="H54" s="19">
        <v>131800</v>
      </c>
      <c r="I54" s="19">
        <f t="shared" si="5"/>
        <v>0</v>
      </c>
      <c r="J54" s="7" t="s">
        <v>347</v>
      </c>
      <c r="K54" s="7" t="s">
        <v>237</v>
      </c>
      <c r="L54" s="7" t="s">
        <v>61</v>
      </c>
      <c r="M54" s="7" t="s">
        <v>238</v>
      </c>
      <c r="N54" s="7"/>
    </row>
    <row r="55" spans="1:14" ht="51" x14ac:dyDescent="0.15">
      <c r="A55" s="6">
        <v>1</v>
      </c>
      <c r="B55" s="7" t="s">
        <v>236</v>
      </c>
      <c r="C55" s="61"/>
      <c r="D55" s="61"/>
      <c r="E55" s="61"/>
      <c r="F55" s="63"/>
      <c r="G55" s="19">
        <v>441000</v>
      </c>
      <c r="H55" s="19">
        <v>441000</v>
      </c>
      <c r="I55" s="19">
        <f t="shared" si="5"/>
        <v>0</v>
      </c>
      <c r="J55" s="7" t="s">
        <v>239</v>
      </c>
      <c r="K55" s="7" t="s">
        <v>240</v>
      </c>
      <c r="L55" s="7" t="s">
        <v>61</v>
      </c>
      <c r="M55" s="16" t="s">
        <v>241</v>
      </c>
      <c r="N55" s="7"/>
    </row>
    <row r="56" spans="1:14" ht="38.25" x14ac:dyDescent="0.15">
      <c r="A56" s="6">
        <v>1</v>
      </c>
      <c r="B56" s="7" t="s">
        <v>242</v>
      </c>
      <c r="C56" s="7" t="s">
        <v>243</v>
      </c>
      <c r="D56" s="7" t="s">
        <v>68</v>
      </c>
      <c r="E56" s="11" t="s">
        <v>58</v>
      </c>
      <c r="F56" s="8">
        <v>45965</v>
      </c>
      <c r="G56" s="19">
        <v>115000</v>
      </c>
      <c r="H56" s="19">
        <v>115000</v>
      </c>
      <c r="I56" s="19">
        <f t="shared" ref="I56:I64" si="6">G56-H56</f>
        <v>0</v>
      </c>
      <c r="J56" s="7" t="s">
        <v>244</v>
      </c>
      <c r="K56" s="7" t="s">
        <v>144</v>
      </c>
      <c r="L56" s="7" t="s">
        <v>61</v>
      </c>
      <c r="M56" s="7" t="s">
        <v>245</v>
      </c>
      <c r="N56" s="7"/>
    </row>
    <row r="57" spans="1:14" ht="38.25" x14ac:dyDescent="0.2">
      <c r="A57" s="6">
        <v>1</v>
      </c>
      <c r="B57" s="7" t="s">
        <v>246</v>
      </c>
      <c r="C57" s="9" t="s">
        <v>247</v>
      </c>
      <c r="D57" s="9" t="s">
        <v>68</v>
      </c>
      <c r="E57" s="11" t="s">
        <v>58</v>
      </c>
      <c r="F57" s="20" t="s">
        <v>248</v>
      </c>
      <c r="G57" s="21">
        <v>2900000</v>
      </c>
      <c r="H57" s="21">
        <v>2900000</v>
      </c>
      <c r="I57" s="19">
        <f t="shared" si="6"/>
        <v>0</v>
      </c>
      <c r="J57" s="9" t="s">
        <v>249</v>
      </c>
      <c r="K57" s="22" t="s">
        <v>250</v>
      </c>
      <c r="L57" s="7" t="s">
        <v>44</v>
      </c>
      <c r="M57" s="9" t="s">
        <v>251</v>
      </c>
      <c r="N57" s="7"/>
    </row>
    <row r="58" spans="1:14" ht="38.25" x14ac:dyDescent="0.15">
      <c r="A58" s="6">
        <v>1</v>
      </c>
      <c r="B58" s="9" t="s">
        <v>252</v>
      </c>
      <c r="C58" s="9" t="s">
        <v>198</v>
      </c>
      <c r="D58" s="9" t="s">
        <v>68</v>
      </c>
      <c r="E58" s="11" t="s">
        <v>58</v>
      </c>
      <c r="F58" s="11" t="s">
        <v>253</v>
      </c>
      <c r="G58" s="21">
        <v>131900</v>
      </c>
      <c r="H58" s="21">
        <v>131900</v>
      </c>
      <c r="I58" s="19">
        <f t="shared" si="6"/>
        <v>0</v>
      </c>
      <c r="J58" s="9" t="s">
        <v>254</v>
      </c>
      <c r="K58" s="9" t="s">
        <v>255</v>
      </c>
      <c r="L58" s="7" t="s">
        <v>44</v>
      </c>
      <c r="M58" s="7" t="s">
        <v>256</v>
      </c>
      <c r="N58" s="7"/>
    </row>
    <row r="59" spans="1:14" ht="38.25" x14ac:dyDescent="0.15">
      <c r="A59" s="6">
        <v>1</v>
      </c>
      <c r="B59" s="9" t="s">
        <v>259</v>
      </c>
      <c r="C59" s="9" t="s">
        <v>199</v>
      </c>
      <c r="D59" s="9" t="s">
        <v>68</v>
      </c>
      <c r="E59" s="11" t="s">
        <v>58</v>
      </c>
      <c r="F59" s="9" t="s">
        <v>260</v>
      </c>
      <c r="G59" s="21">
        <v>9360</v>
      </c>
      <c r="H59" s="21">
        <v>9360</v>
      </c>
      <c r="I59" s="19">
        <f t="shared" si="6"/>
        <v>0</v>
      </c>
      <c r="J59" s="9" t="s">
        <v>261</v>
      </c>
      <c r="K59" s="9" t="s">
        <v>255</v>
      </c>
      <c r="L59" s="9" t="s">
        <v>44</v>
      </c>
      <c r="M59" s="9" t="s">
        <v>262</v>
      </c>
      <c r="N59" s="7"/>
    </row>
    <row r="60" spans="1:14" ht="38.25" x14ac:dyDescent="0.2">
      <c r="A60" s="6">
        <v>1</v>
      </c>
      <c r="B60" s="23" t="s">
        <v>263</v>
      </c>
      <c r="C60" s="23" t="s">
        <v>264</v>
      </c>
      <c r="D60" s="9" t="s">
        <v>68</v>
      </c>
      <c r="E60" s="11" t="s">
        <v>58</v>
      </c>
      <c r="F60" s="11">
        <v>45944</v>
      </c>
      <c r="G60" s="24">
        <v>227425</v>
      </c>
      <c r="H60" s="24">
        <v>227425</v>
      </c>
      <c r="I60" s="19">
        <f t="shared" si="6"/>
        <v>0</v>
      </c>
      <c r="J60" s="9" t="s">
        <v>265</v>
      </c>
      <c r="K60" s="11">
        <v>45947</v>
      </c>
      <c r="L60" s="9" t="s">
        <v>14</v>
      </c>
      <c r="M60" s="9" t="s">
        <v>266</v>
      </c>
      <c r="N60" s="7"/>
    </row>
    <row r="61" spans="1:14" ht="38.25" x14ac:dyDescent="0.2">
      <c r="A61" s="6">
        <v>1</v>
      </c>
      <c r="B61" s="23" t="s">
        <v>267</v>
      </c>
      <c r="C61" s="23" t="s">
        <v>268</v>
      </c>
      <c r="D61" s="9" t="s">
        <v>68</v>
      </c>
      <c r="E61" s="11" t="s">
        <v>58</v>
      </c>
      <c r="F61" s="11">
        <v>45973</v>
      </c>
      <c r="G61" s="24">
        <v>31157</v>
      </c>
      <c r="H61" s="24">
        <v>31157</v>
      </c>
      <c r="I61" s="19">
        <f t="shared" si="6"/>
        <v>0</v>
      </c>
      <c r="J61" s="9" t="s">
        <v>269</v>
      </c>
      <c r="K61" s="11">
        <v>45973</v>
      </c>
      <c r="L61" s="9" t="s">
        <v>270</v>
      </c>
      <c r="M61" s="9" t="s">
        <v>271</v>
      </c>
      <c r="N61" s="7"/>
    </row>
    <row r="62" spans="1:14" ht="38.25" x14ac:dyDescent="0.2">
      <c r="A62" s="6">
        <v>1</v>
      </c>
      <c r="B62" s="23" t="s">
        <v>272</v>
      </c>
      <c r="C62" s="23" t="s">
        <v>268</v>
      </c>
      <c r="D62" s="9" t="s">
        <v>68</v>
      </c>
      <c r="E62" s="11" t="s">
        <v>58</v>
      </c>
      <c r="F62" s="11">
        <v>45971</v>
      </c>
      <c r="G62" s="24">
        <v>2680</v>
      </c>
      <c r="H62" s="24">
        <v>2680</v>
      </c>
      <c r="I62" s="19">
        <f t="shared" si="6"/>
        <v>0</v>
      </c>
      <c r="J62" s="9" t="s">
        <v>273</v>
      </c>
      <c r="K62" s="11" t="s">
        <v>108</v>
      </c>
      <c r="L62" s="9" t="s">
        <v>14</v>
      </c>
      <c r="M62" s="9" t="s">
        <v>274</v>
      </c>
      <c r="N62" s="7"/>
    </row>
    <row r="63" spans="1:14" ht="38.25" x14ac:dyDescent="0.2">
      <c r="A63" s="6">
        <v>1</v>
      </c>
      <c r="B63" s="23" t="s">
        <v>275</v>
      </c>
      <c r="C63" s="23" t="s">
        <v>276</v>
      </c>
      <c r="D63" s="9" t="s">
        <v>68</v>
      </c>
      <c r="E63" s="11" t="s">
        <v>58</v>
      </c>
      <c r="F63" s="11">
        <v>45968</v>
      </c>
      <c r="G63" s="24">
        <v>42000</v>
      </c>
      <c r="H63" s="24">
        <v>42000</v>
      </c>
      <c r="I63" s="19">
        <f t="shared" si="6"/>
        <v>0</v>
      </c>
      <c r="J63" s="9" t="s">
        <v>277</v>
      </c>
      <c r="K63" s="11">
        <v>45991</v>
      </c>
      <c r="L63" s="9" t="s">
        <v>14</v>
      </c>
      <c r="M63" s="9" t="s">
        <v>278</v>
      </c>
      <c r="N63" s="7"/>
    </row>
    <row r="64" spans="1:14" ht="38.25" x14ac:dyDescent="0.2">
      <c r="A64" s="6">
        <v>1</v>
      </c>
      <c r="B64" s="23" t="s">
        <v>280</v>
      </c>
      <c r="C64" s="23" t="s">
        <v>281</v>
      </c>
      <c r="D64" s="9" t="s">
        <v>68</v>
      </c>
      <c r="E64" s="11" t="s">
        <v>58</v>
      </c>
      <c r="F64" s="11">
        <v>45965</v>
      </c>
      <c r="G64" s="24">
        <v>215000</v>
      </c>
      <c r="H64" s="24">
        <v>212725</v>
      </c>
      <c r="I64" s="19">
        <f t="shared" si="6"/>
        <v>2275</v>
      </c>
      <c r="J64" s="9" t="s">
        <v>265</v>
      </c>
      <c r="K64" s="11">
        <v>45975</v>
      </c>
      <c r="L64" s="9" t="s">
        <v>14</v>
      </c>
      <c r="M64" s="9" t="s">
        <v>282</v>
      </c>
      <c r="N64" s="7"/>
    </row>
    <row r="65" spans="1:14" ht="38.25" x14ac:dyDescent="0.2">
      <c r="A65" s="6">
        <v>1</v>
      </c>
      <c r="B65" s="23" t="s">
        <v>283</v>
      </c>
      <c r="C65" s="23" t="s">
        <v>17</v>
      </c>
      <c r="D65" s="9" t="s">
        <v>68</v>
      </c>
      <c r="E65" s="11" t="s">
        <v>58</v>
      </c>
      <c r="F65" s="11">
        <v>45993</v>
      </c>
      <c r="G65" s="24">
        <v>200000</v>
      </c>
      <c r="H65" s="24">
        <v>200000</v>
      </c>
      <c r="I65" s="19">
        <f t="shared" ref="I65:I74" si="7">G65-H65</f>
        <v>0</v>
      </c>
      <c r="J65" s="9" t="s">
        <v>284</v>
      </c>
      <c r="K65" s="11" t="s">
        <v>108</v>
      </c>
      <c r="L65" s="9" t="s">
        <v>14</v>
      </c>
      <c r="M65" s="9" t="s">
        <v>285</v>
      </c>
      <c r="N65" s="7"/>
    </row>
    <row r="66" spans="1:14" ht="38.25" x14ac:dyDescent="0.2">
      <c r="A66" s="6">
        <v>1</v>
      </c>
      <c r="B66" s="23" t="s">
        <v>286</v>
      </c>
      <c r="C66" s="23" t="s">
        <v>279</v>
      </c>
      <c r="D66" s="9" t="s">
        <v>68</v>
      </c>
      <c r="E66" s="11" t="s">
        <v>58</v>
      </c>
      <c r="F66" s="11">
        <v>45979</v>
      </c>
      <c r="G66" s="24">
        <v>130000</v>
      </c>
      <c r="H66" s="24">
        <v>129999</v>
      </c>
      <c r="I66" s="19">
        <f t="shared" si="7"/>
        <v>1</v>
      </c>
      <c r="J66" s="9" t="s">
        <v>258</v>
      </c>
      <c r="K66" s="11">
        <v>45979</v>
      </c>
      <c r="L66" s="9" t="s">
        <v>14</v>
      </c>
      <c r="M66" s="9" t="s">
        <v>287</v>
      </c>
      <c r="N66" s="7"/>
    </row>
    <row r="67" spans="1:14" ht="38.25" x14ac:dyDescent="0.2">
      <c r="A67" s="6">
        <v>1</v>
      </c>
      <c r="B67" s="23" t="s">
        <v>288</v>
      </c>
      <c r="C67" s="23" t="s">
        <v>289</v>
      </c>
      <c r="D67" s="9" t="s">
        <v>68</v>
      </c>
      <c r="E67" s="11" t="s">
        <v>58</v>
      </c>
      <c r="F67" s="11">
        <v>45987</v>
      </c>
      <c r="G67" s="24">
        <v>612200</v>
      </c>
      <c r="H67" s="24">
        <v>612200</v>
      </c>
      <c r="I67" s="19">
        <f t="shared" si="7"/>
        <v>0</v>
      </c>
      <c r="J67" s="9" t="s">
        <v>290</v>
      </c>
      <c r="K67" s="11" t="s">
        <v>108</v>
      </c>
      <c r="L67" s="9" t="s">
        <v>14</v>
      </c>
      <c r="M67" s="9" t="s">
        <v>291</v>
      </c>
      <c r="N67" s="7"/>
    </row>
    <row r="68" spans="1:14" ht="38.25" x14ac:dyDescent="0.15">
      <c r="A68" s="6">
        <v>1</v>
      </c>
      <c r="B68" s="7" t="s">
        <v>292</v>
      </c>
      <c r="C68" s="7" t="s">
        <v>293</v>
      </c>
      <c r="D68" s="7" t="s">
        <v>68</v>
      </c>
      <c r="E68" s="11" t="s">
        <v>58</v>
      </c>
      <c r="F68" s="8">
        <v>45943</v>
      </c>
      <c r="G68" s="19">
        <v>175000</v>
      </c>
      <c r="H68" s="19">
        <v>134820</v>
      </c>
      <c r="I68" s="19">
        <f t="shared" si="7"/>
        <v>40180</v>
      </c>
      <c r="J68" s="7" t="s">
        <v>294</v>
      </c>
      <c r="K68" s="7" t="s">
        <v>295</v>
      </c>
      <c r="L68" s="7" t="s">
        <v>61</v>
      </c>
      <c r="M68" s="7" t="s">
        <v>296</v>
      </c>
      <c r="N68" s="9"/>
    </row>
    <row r="69" spans="1:14" ht="38.25" x14ac:dyDescent="0.15">
      <c r="A69" s="6">
        <v>1</v>
      </c>
      <c r="B69" s="7" t="s">
        <v>297</v>
      </c>
      <c r="C69" s="7" t="s">
        <v>298</v>
      </c>
      <c r="D69" s="7" t="s">
        <v>68</v>
      </c>
      <c r="E69" s="11" t="s">
        <v>58</v>
      </c>
      <c r="F69" s="8">
        <v>45971</v>
      </c>
      <c r="G69" s="19">
        <v>32000000</v>
      </c>
      <c r="H69" s="19">
        <v>31070985</v>
      </c>
      <c r="I69" s="19">
        <f t="shared" si="7"/>
        <v>929015</v>
      </c>
      <c r="J69" s="7" t="s">
        <v>299</v>
      </c>
      <c r="K69" s="7" t="s">
        <v>300</v>
      </c>
      <c r="L69" s="7" t="s">
        <v>61</v>
      </c>
      <c r="M69" s="7"/>
      <c r="N69" s="9"/>
    </row>
    <row r="70" spans="1:14" ht="38.25" x14ac:dyDescent="0.15">
      <c r="A70" s="6">
        <v>1</v>
      </c>
      <c r="B70" s="7" t="s">
        <v>301</v>
      </c>
      <c r="C70" s="7" t="s">
        <v>172</v>
      </c>
      <c r="D70" s="7" t="s">
        <v>68</v>
      </c>
      <c r="E70" s="11" t="s">
        <v>58</v>
      </c>
      <c r="F70" s="8">
        <v>45691</v>
      </c>
      <c r="G70" s="19">
        <v>420000</v>
      </c>
      <c r="H70" s="19">
        <v>420000</v>
      </c>
      <c r="I70" s="19">
        <f t="shared" si="7"/>
        <v>0</v>
      </c>
      <c r="J70" s="7" t="s">
        <v>302</v>
      </c>
      <c r="K70" s="7" t="s">
        <v>303</v>
      </c>
      <c r="L70" s="7" t="s">
        <v>61</v>
      </c>
      <c r="M70" s="7" t="s">
        <v>353</v>
      </c>
      <c r="N70" s="9"/>
    </row>
    <row r="71" spans="1:14" ht="38.25" x14ac:dyDescent="0.15">
      <c r="A71" s="6">
        <v>1</v>
      </c>
      <c r="B71" s="7" t="s">
        <v>304</v>
      </c>
      <c r="C71" s="7" t="s">
        <v>166</v>
      </c>
      <c r="D71" s="7" t="s">
        <v>68</v>
      </c>
      <c r="E71" s="11" t="s">
        <v>58</v>
      </c>
      <c r="F71" s="8">
        <v>45995</v>
      </c>
      <c r="G71" s="19">
        <v>5375000</v>
      </c>
      <c r="H71" s="19">
        <v>5207500</v>
      </c>
      <c r="I71" s="19">
        <f t="shared" si="7"/>
        <v>167500</v>
      </c>
      <c r="J71" s="7" t="s">
        <v>305</v>
      </c>
      <c r="K71" s="7" t="s">
        <v>306</v>
      </c>
      <c r="L71" s="7" t="s">
        <v>61</v>
      </c>
      <c r="M71" s="7" t="s">
        <v>307</v>
      </c>
      <c r="N71" s="9"/>
    </row>
    <row r="72" spans="1:14" ht="38.25" x14ac:dyDescent="0.15">
      <c r="A72" s="6">
        <v>1</v>
      </c>
      <c r="B72" s="7" t="s">
        <v>308</v>
      </c>
      <c r="C72" s="7" t="s">
        <v>28</v>
      </c>
      <c r="D72" s="7" t="s">
        <v>68</v>
      </c>
      <c r="E72" s="11" t="s">
        <v>58</v>
      </c>
      <c r="F72" s="8">
        <v>45975</v>
      </c>
      <c r="G72" s="19">
        <v>295500</v>
      </c>
      <c r="H72" s="19">
        <v>292500</v>
      </c>
      <c r="I72" s="19">
        <f t="shared" si="7"/>
        <v>3000</v>
      </c>
      <c r="J72" s="7" t="s">
        <v>309</v>
      </c>
      <c r="K72" s="7" t="s">
        <v>310</v>
      </c>
      <c r="L72" s="7" t="s">
        <v>61</v>
      </c>
      <c r="M72" s="7" t="s">
        <v>311</v>
      </c>
      <c r="N72" s="9"/>
    </row>
    <row r="73" spans="1:14" ht="38.25" x14ac:dyDescent="0.15">
      <c r="A73" s="6">
        <v>1</v>
      </c>
      <c r="B73" s="7" t="s">
        <v>312</v>
      </c>
      <c r="C73" s="7" t="s">
        <v>33</v>
      </c>
      <c r="D73" s="7" t="s">
        <v>68</v>
      </c>
      <c r="E73" s="11" t="s">
        <v>58</v>
      </c>
      <c r="F73" s="8">
        <v>46000</v>
      </c>
      <c r="G73" s="19">
        <v>3061800</v>
      </c>
      <c r="H73" s="19">
        <v>3060000</v>
      </c>
      <c r="I73" s="19">
        <f t="shared" si="7"/>
        <v>1800</v>
      </c>
      <c r="J73" s="7" t="s">
        <v>313</v>
      </c>
      <c r="K73" s="7" t="s">
        <v>314</v>
      </c>
      <c r="L73" s="7" t="s">
        <v>61</v>
      </c>
      <c r="M73" s="7" t="s">
        <v>315</v>
      </c>
      <c r="N73" s="9"/>
    </row>
    <row r="74" spans="1:14" ht="38.25" x14ac:dyDescent="0.15">
      <c r="A74" s="6">
        <v>1</v>
      </c>
      <c r="B74" s="7" t="s">
        <v>316</v>
      </c>
      <c r="C74" s="7" t="s">
        <v>74</v>
      </c>
      <c r="D74" s="7" t="s">
        <v>68</v>
      </c>
      <c r="E74" s="11" t="s">
        <v>58</v>
      </c>
      <c r="F74" s="8">
        <v>45996</v>
      </c>
      <c r="G74" s="19">
        <v>260000</v>
      </c>
      <c r="H74" s="19">
        <v>260000</v>
      </c>
      <c r="I74" s="19">
        <f t="shared" si="7"/>
        <v>0</v>
      </c>
      <c r="J74" s="7" t="s">
        <v>317</v>
      </c>
      <c r="K74" s="7" t="s">
        <v>79</v>
      </c>
      <c r="L74" s="7" t="s">
        <v>61</v>
      </c>
      <c r="M74" s="7" t="s">
        <v>318</v>
      </c>
      <c r="N74" s="9"/>
    </row>
    <row r="75" spans="1:14" ht="38.25" x14ac:dyDescent="0.15">
      <c r="A75" s="6">
        <v>1</v>
      </c>
      <c r="B75" s="12" t="s">
        <v>320</v>
      </c>
      <c r="C75" s="12" t="s">
        <v>319</v>
      </c>
      <c r="D75" s="12" t="s">
        <v>68</v>
      </c>
      <c r="E75" s="11" t="s">
        <v>58</v>
      </c>
      <c r="F75" s="13">
        <v>45959</v>
      </c>
      <c r="G75" s="25">
        <v>120000</v>
      </c>
      <c r="H75" s="25">
        <v>104000</v>
      </c>
      <c r="I75" s="19">
        <f t="shared" ref="I75:I80" si="8">G75-H75</f>
        <v>16000</v>
      </c>
      <c r="J75" s="12" t="s">
        <v>321</v>
      </c>
      <c r="K75" s="12" t="s">
        <v>125</v>
      </c>
      <c r="L75" s="9" t="s">
        <v>61</v>
      </c>
      <c r="M75" s="9" t="s">
        <v>322</v>
      </c>
      <c r="N75" s="9"/>
    </row>
    <row r="76" spans="1:14" ht="38.25" x14ac:dyDescent="0.15">
      <c r="A76" s="6">
        <v>1</v>
      </c>
      <c r="B76" s="12" t="s">
        <v>323</v>
      </c>
      <c r="C76" s="12" t="s">
        <v>319</v>
      </c>
      <c r="D76" s="12" t="s">
        <v>68</v>
      </c>
      <c r="E76" s="11" t="s">
        <v>58</v>
      </c>
      <c r="F76" s="13">
        <v>45959</v>
      </c>
      <c r="G76" s="25">
        <v>130000</v>
      </c>
      <c r="H76" s="25">
        <v>130000</v>
      </c>
      <c r="I76" s="19">
        <f t="shared" si="8"/>
        <v>0</v>
      </c>
      <c r="J76" s="12" t="s">
        <v>324</v>
      </c>
      <c r="K76" s="12" t="s">
        <v>125</v>
      </c>
      <c r="L76" s="9" t="s">
        <v>61</v>
      </c>
      <c r="M76" s="9" t="s">
        <v>325</v>
      </c>
      <c r="N76" s="9"/>
    </row>
    <row r="77" spans="1:14" ht="38.25" x14ac:dyDescent="0.15">
      <c r="A77" s="6">
        <v>1</v>
      </c>
      <c r="B77" s="12" t="s">
        <v>326</v>
      </c>
      <c r="C77" s="12" t="s">
        <v>345</v>
      </c>
      <c r="D77" s="26" t="s">
        <v>327</v>
      </c>
      <c r="E77" s="11" t="s">
        <v>58</v>
      </c>
      <c r="F77" s="13">
        <v>46011</v>
      </c>
      <c r="G77" s="25">
        <v>6600000</v>
      </c>
      <c r="H77" s="25">
        <v>6558750</v>
      </c>
      <c r="I77" s="19">
        <f t="shared" si="8"/>
        <v>41250</v>
      </c>
      <c r="J77" s="12" t="s">
        <v>328</v>
      </c>
      <c r="K77" s="12" t="s">
        <v>123</v>
      </c>
      <c r="L77" s="9" t="s">
        <v>61</v>
      </c>
      <c r="M77" s="9" t="s">
        <v>329</v>
      </c>
      <c r="N77" s="9"/>
    </row>
    <row r="78" spans="1:14" ht="38.25" x14ac:dyDescent="0.15">
      <c r="A78" s="6">
        <v>1</v>
      </c>
      <c r="B78" s="12" t="s">
        <v>330</v>
      </c>
      <c r="C78" s="12" t="s">
        <v>343</v>
      </c>
      <c r="D78" s="12" t="s">
        <v>68</v>
      </c>
      <c r="E78" s="11" t="s">
        <v>58</v>
      </c>
      <c r="F78" s="12" t="s">
        <v>331</v>
      </c>
      <c r="G78" s="25">
        <v>295000</v>
      </c>
      <c r="H78" s="25">
        <v>274536</v>
      </c>
      <c r="I78" s="19">
        <f t="shared" si="8"/>
        <v>20464</v>
      </c>
      <c r="J78" s="12" t="s">
        <v>332</v>
      </c>
      <c r="K78" s="12" t="s">
        <v>257</v>
      </c>
      <c r="L78" s="9" t="s">
        <v>61</v>
      </c>
      <c r="M78" s="12" t="s">
        <v>333</v>
      </c>
      <c r="N78" s="9"/>
    </row>
    <row r="79" spans="1:14" ht="38.25" x14ac:dyDescent="0.15">
      <c r="A79" s="6">
        <v>1</v>
      </c>
      <c r="B79" s="7" t="s">
        <v>335</v>
      </c>
      <c r="C79" s="7" t="s">
        <v>334</v>
      </c>
      <c r="D79" s="7" t="s">
        <v>68</v>
      </c>
      <c r="E79" s="11" t="s">
        <v>58</v>
      </c>
      <c r="F79" s="8">
        <v>45931</v>
      </c>
      <c r="G79" s="19">
        <v>50000</v>
      </c>
      <c r="H79" s="19">
        <v>50000</v>
      </c>
      <c r="I79" s="19">
        <f t="shared" si="8"/>
        <v>0</v>
      </c>
      <c r="J79" s="7" t="s">
        <v>336</v>
      </c>
      <c r="K79" s="7" t="s">
        <v>108</v>
      </c>
      <c r="L79" s="7" t="s">
        <v>61</v>
      </c>
      <c r="M79" s="7" t="s">
        <v>337</v>
      </c>
      <c r="N79" s="9"/>
    </row>
    <row r="80" spans="1:14" ht="38.25" x14ac:dyDescent="0.2">
      <c r="A80" s="6">
        <v>1</v>
      </c>
      <c r="B80" s="27" t="s">
        <v>338</v>
      </c>
      <c r="C80" s="7" t="s">
        <v>72</v>
      </c>
      <c r="D80" s="9" t="s">
        <v>68</v>
      </c>
      <c r="E80" s="11" t="s">
        <v>58</v>
      </c>
      <c r="F80" s="11">
        <v>46003</v>
      </c>
      <c r="G80" s="21">
        <v>330000</v>
      </c>
      <c r="H80" s="21">
        <v>330000</v>
      </c>
      <c r="I80" s="19">
        <f t="shared" si="8"/>
        <v>0</v>
      </c>
      <c r="J80" s="7" t="s">
        <v>339</v>
      </c>
      <c r="K80" s="11" t="s">
        <v>108</v>
      </c>
      <c r="L80" s="7" t="s">
        <v>61</v>
      </c>
      <c r="M80" s="7" t="s">
        <v>340</v>
      </c>
      <c r="N80" s="9"/>
    </row>
    <row r="81" spans="1:9" ht="16.5" customHeight="1" x14ac:dyDescent="0.15">
      <c r="G81" s="36"/>
      <c r="H81" s="36"/>
      <c r="I81" s="36"/>
    </row>
    <row r="83" spans="1:9" ht="16.5" customHeight="1" x14ac:dyDescent="0.15">
      <c r="I83" s="36"/>
    </row>
    <row r="84" spans="1:9" ht="16.5" customHeight="1" x14ac:dyDescent="0.15">
      <c r="I84" s="36"/>
    </row>
    <row r="85" spans="1:9" ht="16.5" customHeight="1" x14ac:dyDescent="0.25">
      <c r="B85" s="59"/>
      <c r="C85" s="59"/>
      <c r="D85" s="59"/>
    </row>
    <row r="87" spans="1:9" ht="16.5" customHeight="1" x14ac:dyDescent="0.25">
      <c r="B87" s="50"/>
    </row>
    <row r="88" spans="1:9" ht="16.5" customHeight="1" x14ac:dyDescent="0.25">
      <c r="B88" s="50"/>
    </row>
    <row r="89" spans="1:9" ht="16.5" customHeight="1" x14ac:dyDescent="0.25">
      <c r="A89" s="58"/>
      <c r="B89" s="58"/>
      <c r="C89" s="58"/>
      <c r="D89" s="51"/>
    </row>
    <row r="90" spans="1:9" ht="16.5" customHeight="1" x14ac:dyDescent="0.25">
      <c r="A90" s="58"/>
      <c r="B90" s="58"/>
      <c r="C90" s="58"/>
      <c r="D90" s="51"/>
    </row>
    <row r="91" spans="1:9" ht="16.5" customHeight="1" x14ac:dyDescent="0.25">
      <c r="B91" s="50"/>
      <c r="D91" s="51"/>
    </row>
  </sheetData>
  <autoFilter ref="B2:N81" xr:uid="{00000000-0001-0000-0000-000000000000}">
    <filterColumn colId="3">
      <filters blank="1">
        <filter val="г.Бишкек"/>
        <filter val="метод прямого"/>
        <filter val="Метод прямого заключение"/>
        <filter val="Метод прямого заключения"/>
        <filter val="Методом прямого заключения"/>
        <filter val="ПЗД"/>
        <filter val="прямого заключения договора"/>
        <filter val="Прямое заключение договора"/>
        <filter val="прямой метод заключения договора"/>
        <filter val="прямым методом"/>
        <filter val="тендер с открытым или ограниченным участием"/>
        <filter val="форс мажор"/>
      </filters>
    </filterColumn>
  </autoFilter>
  <mergeCells count="8">
    <mergeCell ref="A1:N1"/>
    <mergeCell ref="A89:C89"/>
    <mergeCell ref="A90:C90"/>
    <mergeCell ref="B85:D85"/>
    <mergeCell ref="C54:C55"/>
    <mergeCell ref="D54:D55"/>
    <mergeCell ref="E54:E55"/>
    <mergeCell ref="F54:F55"/>
  </mergeCells>
  <pageMargins left="0.25" right="0.25" top="0.75" bottom="0.75" header="0.51180555555555496" footer="0.51180555555555496"/>
  <pageSetup paperSize="9" scale="57" fitToHeight="0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zoomScale="75" zoomScaleNormal="75" workbookViewId="0"/>
  </sheetViews>
  <sheetFormatPr defaultColWidth="11.5703125" defaultRowHeight="15" x14ac:dyDescent="0.25"/>
  <cols>
    <col min="1" max="64" width="8.7109375" customWidth="1"/>
  </cols>
  <sheetData/>
  <pageMargins left="0.7" right="0.7" top="0.75" bottom="0.75" header="0.51180555555555496" footer="0.51180555555555496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291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Нагаев Рамис Кадырбекович</dc:creator>
  <dc:description/>
  <cp:lastModifiedBy>Талантбеков Далер Талантбекович</cp:lastModifiedBy>
  <cp:revision>13</cp:revision>
  <cp:lastPrinted>2026-01-20T05:45:11Z</cp:lastPrinted>
  <dcterms:created xsi:type="dcterms:W3CDTF">2006-09-16T00:00:00Z</dcterms:created>
  <dcterms:modified xsi:type="dcterms:W3CDTF">2026-02-17T03:01:49Z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false</vt:bool>
  </property>
  <property fmtid="{D5CDD505-2E9C-101B-9397-08002B2CF9AE}" pid="3" name="LinksUpToDate">
    <vt:bool>false</vt:bool>
  </property>
  <property fmtid="{D5CDD505-2E9C-101B-9397-08002B2CF9AE}" pid="4" name="ScaleCrop">
    <vt:bool>false</vt:bool>
  </property>
  <property fmtid="{D5CDD505-2E9C-101B-9397-08002B2CF9AE}" pid="5" name="ShareDoc">
    <vt:bool>false</vt:bool>
  </property>
</Properties>
</file>